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  <sheet state="visible" name="Sheet3" sheetId="3" r:id="rId5"/>
    <sheet state="visible" name="Sheet4" sheetId="4" r:id="rId6"/>
  </sheets>
  <definedNames/>
  <calcPr/>
</workbook>
</file>

<file path=xl/sharedStrings.xml><?xml version="1.0" encoding="utf-8"?>
<sst xmlns="http://schemas.openxmlformats.org/spreadsheetml/2006/main" count="932" uniqueCount="262">
  <si>
    <t>Sample ID</t>
  </si>
  <si>
    <t>Date</t>
  </si>
  <si>
    <t>Time</t>
  </si>
  <si>
    <t>ng/ul</t>
  </si>
  <si>
    <t>A260</t>
  </si>
  <si>
    <t>A280</t>
  </si>
  <si>
    <t>260/280</t>
  </si>
  <si>
    <t>260/230</t>
  </si>
  <si>
    <t>Constant</t>
  </si>
  <si>
    <t>Cursor Pos.</t>
  </si>
  <si>
    <t>Cursor abs.</t>
  </si>
  <si>
    <t>340 raw</t>
  </si>
  <si>
    <t>Number</t>
  </si>
  <si>
    <t>NF20</t>
  </si>
  <si>
    <t>HL10</t>
  </si>
  <si>
    <t>NF11</t>
  </si>
  <si>
    <t>HL11</t>
  </si>
  <si>
    <t>HL23</t>
  </si>
  <si>
    <t>HL12</t>
  </si>
  <si>
    <t>HL27</t>
  </si>
  <si>
    <t>HL14</t>
  </si>
  <si>
    <t>HL16</t>
  </si>
  <si>
    <t>SN23</t>
  </si>
  <si>
    <t>HL17</t>
  </si>
  <si>
    <t>NF8</t>
  </si>
  <si>
    <t>HL18</t>
  </si>
  <si>
    <t>NF1</t>
  </si>
  <si>
    <t>HL19</t>
  </si>
  <si>
    <t>HL21</t>
  </si>
  <si>
    <t>HL2</t>
  </si>
  <si>
    <t>HL26</t>
  </si>
  <si>
    <t>HL20</t>
  </si>
  <si>
    <t>NF5</t>
  </si>
  <si>
    <t>HL22</t>
  </si>
  <si>
    <t>SN31</t>
  </si>
  <si>
    <t>NF6</t>
  </si>
  <si>
    <t>HL24</t>
  </si>
  <si>
    <t>SN13</t>
  </si>
  <si>
    <t>HL25</t>
  </si>
  <si>
    <t>NF14</t>
  </si>
  <si>
    <t>SN30</t>
  </si>
  <si>
    <t>NF18</t>
  </si>
  <si>
    <t>SN2</t>
  </si>
  <si>
    <t>HL28</t>
  </si>
  <si>
    <t>NF13</t>
  </si>
  <si>
    <t>HL29</t>
  </si>
  <si>
    <t>HL30</t>
  </si>
  <si>
    <t>HL3</t>
  </si>
  <si>
    <t>NF32</t>
  </si>
  <si>
    <t>HL31</t>
  </si>
  <si>
    <t>HL32</t>
  </si>
  <si>
    <t>SN11</t>
  </si>
  <si>
    <t>HL4</t>
  </si>
  <si>
    <t>SN27</t>
  </si>
  <si>
    <t>HL5</t>
  </si>
  <si>
    <t>SN22</t>
  </si>
  <si>
    <t>HL6</t>
  </si>
  <si>
    <t>NF3</t>
  </si>
  <si>
    <t>HL7</t>
  </si>
  <si>
    <t>NF21</t>
  </si>
  <si>
    <t>HL9</t>
  </si>
  <si>
    <t>NF24</t>
  </si>
  <si>
    <t>SN4</t>
  </si>
  <si>
    <t>NF10</t>
  </si>
  <si>
    <t>SN8</t>
  </si>
  <si>
    <t>NF12</t>
  </si>
  <si>
    <t>NF2</t>
  </si>
  <si>
    <t>NF4</t>
  </si>
  <si>
    <t>NF23</t>
  </si>
  <si>
    <t>NF15</t>
  </si>
  <si>
    <t>NF16</t>
  </si>
  <si>
    <t>SN29</t>
  </si>
  <si>
    <t>NF7</t>
  </si>
  <si>
    <t>NF19</t>
  </si>
  <si>
    <t>NF30</t>
  </si>
  <si>
    <t>NF29</t>
  </si>
  <si>
    <t>SN18</t>
  </si>
  <si>
    <t>NF22</t>
  </si>
  <si>
    <t>NF9</t>
  </si>
  <si>
    <t>SN15</t>
  </si>
  <si>
    <t>SN25</t>
  </si>
  <si>
    <t>NF25</t>
  </si>
  <si>
    <t>NF26</t>
  </si>
  <si>
    <t>NF27</t>
  </si>
  <si>
    <t>SN28</t>
  </si>
  <si>
    <t>NF28</t>
  </si>
  <si>
    <t>SN24</t>
  </si>
  <si>
    <t>SN14</t>
  </si>
  <si>
    <t>NF31</t>
  </si>
  <si>
    <t>SN12</t>
  </si>
  <si>
    <t>SN17</t>
  </si>
  <si>
    <t>SN1</t>
  </si>
  <si>
    <t>SN10</t>
  </si>
  <si>
    <t>SN3</t>
  </si>
  <si>
    <t>SN9</t>
  </si>
  <si>
    <t>SN7</t>
  </si>
  <si>
    <t>SN20</t>
  </si>
  <si>
    <t>SN21</t>
  </si>
  <si>
    <t>SN5</t>
  </si>
  <si>
    <t>SN6</t>
  </si>
  <si>
    <t>SN16</t>
  </si>
  <si>
    <t>SN19</t>
  </si>
  <si>
    <t>SN26</t>
  </si>
  <si>
    <t>NF17</t>
  </si>
  <si>
    <t>SN32</t>
  </si>
  <si>
    <t>HL13</t>
  </si>
  <si>
    <t>HL1</t>
  </si>
  <si>
    <t>HL15</t>
  </si>
  <si>
    <t>HL8</t>
  </si>
  <si>
    <t>A</t>
  </si>
  <si>
    <t>HL01</t>
  </si>
  <si>
    <t>HL09</t>
  </si>
  <si>
    <t>NF01</t>
  </si>
  <si>
    <t>NF09</t>
  </si>
  <si>
    <t>SN01</t>
  </si>
  <si>
    <t>SN09</t>
  </si>
  <si>
    <t>B</t>
  </si>
  <si>
    <t>HL02</t>
  </si>
  <si>
    <t>NF02</t>
  </si>
  <si>
    <t>SN02</t>
  </si>
  <si>
    <t>C</t>
  </si>
  <si>
    <t>HL03</t>
  </si>
  <si>
    <t>NF03</t>
  </si>
  <si>
    <t>SN03</t>
  </si>
  <si>
    <t>D</t>
  </si>
  <si>
    <t>HL04</t>
  </si>
  <si>
    <t>NF04</t>
  </si>
  <si>
    <t>SN04</t>
  </si>
  <si>
    <t>E</t>
  </si>
  <si>
    <t>HL05</t>
  </si>
  <si>
    <t>NF05</t>
  </si>
  <si>
    <t>SN05</t>
  </si>
  <si>
    <t>F</t>
  </si>
  <si>
    <t>HL06</t>
  </si>
  <si>
    <t>NF06</t>
  </si>
  <si>
    <t>SN06</t>
  </si>
  <si>
    <t>G</t>
  </si>
  <si>
    <t>HL07</t>
  </si>
  <si>
    <t>NF07</t>
  </si>
  <si>
    <t>SN07</t>
  </si>
  <si>
    <t>H</t>
  </si>
  <si>
    <t>HL08</t>
  </si>
  <si>
    <t>NF08</t>
  </si>
  <si>
    <t>SN08</t>
  </si>
  <si>
    <t>Oly Oyster gDNA-01</t>
  </si>
  <si>
    <t>Sample</t>
  </si>
  <si>
    <t>plate designation</t>
  </si>
  <si>
    <t>number</t>
  </si>
  <si>
    <t>PHL04</t>
  </si>
  <si>
    <t>D1</t>
  </si>
  <si>
    <t>PHL15</t>
  </si>
  <si>
    <t>G2</t>
  </si>
  <si>
    <t>PHL18</t>
  </si>
  <si>
    <t>B3</t>
  </si>
  <si>
    <t>PHL21</t>
  </si>
  <si>
    <t>E3</t>
  </si>
  <si>
    <t>PHL24</t>
  </si>
  <si>
    <t>H3</t>
  </si>
  <si>
    <t>PHL26</t>
  </si>
  <si>
    <t>B4</t>
  </si>
  <si>
    <t>PHL27</t>
  </si>
  <si>
    <t>C4</t>
  </si>
  <si>
    <t>PHL31</t>
  </si>
  <si>
    <t>G4</t>
  </si>
  <si>
    <t>PHL14</t>
  </si>
  <si>
    <t>F2</t>
  </si>
  <si>
    <t>PHL20</t>
  </si>
  <si>
    <t>D3</t>
  </si>
  <si>
    <t>PNF02</t>
  </si>
  <si>
    <t>B5</t>
  </si>
  <si>
    <t>PNF07</t>
  </si>
  <si>
    <t>G5</t>
  </si>
  <si>
    <t>PNF19</t>
  </si>
  <si>
    <t>C7</t>
  </si>
  <si>
    <t>PNF22</t>
  </si>
  <si>
    <t>F7</t>
  </si>
  <si>
    <t>PNF29</t>
  </si>
  <si>
    <t>E8</t>
  </si>
  <si>
    <t>PNF32</t>
  </si>
  <si>
    <t>H8</t>
  </si>
  <si>
    <t>PNF04</t>
  </si>
  <si>
    <t>D5</t>
  </si>
  <si>
    <t>PNF25</t>
  </si>
  <si>
    <t>A8</t>
  </si>
  <si>
    <t>PSN03</t>
  </si>
  <si>
    <t>C9</t>
  </si>
  <si>
    <t>PSN07</t>
  </si>
  <si>
    <t>G9</t>
  </si>
  <si>
    <t>PSN09</t>
  </si>
  <si>
    <t>A10</t>
  </si>
  <si>
    <t>PSN12</t>
  </si>
  <si>
    <t>D10</t>
  </si>
  <si>
    <t>PSN13</t>
  </si>
  <si>
    <t>E10</t>
  </si>
  <si>
    <t>PSN22</t>
  </si>
  <si>
    <t>F11</t>
  </si>
  <si>
    <t>PSN23</t>
  </si>
  <si>
    <t>G11</t>
  </si>
  <si>
    <t>PSN27</t>
  </si>
  <si>
    <t>C12</t>
  </si>
  <si>
    <t>PSN28</t>
  </si>
  <si>
    <t>C13</t>
  </si>
  <si>
    <t>PSN29</t>
  </si>
  <si>
    <t>C14</t>
  </si>
  <si>
    <t>PSN30</t>
  </si>
  <si>
    <t>C15</t>
  </si>
  <si>
    <t>42715ST1</t>
  </si>
  <si>
    <t>42715ST2</t>
  </si>
  <si>
    <t>42715ST3</t>
  </si>
  <si>
    <t>42715ST4</t>
  </si>
  <si>
    <t>42715ST5</t>
  </si>
  <si>
    <t>42715HT1</t>
  </si>
  <si>
    <t>42715HT2</t>
  </si>
  <si>
    <t>42715HT3</t>
  </si>
  <si>
    <t>42715HT4</t>
  </si>
  <si>
    <t>42715HT5</t>
  </si>
  <si>
    <t>42815SM1</t>
  </si>
  <si>
    <t>42815SM2</t>
  </si>
  <si>
    <t>42815SM3</t>
  </si>
  <si>
    <t>42815SM4</t>
  </si>
  <si>
    <t>42815SM5</t>
  </si>
  <si>
    <t>42815HM1</t>
  </si>
  <si>
    <t>42815HM2</t>
  </si>
  <si>
    <t>42815HM3</t>
  </si>
  <si>
    <t>42815HM4</t>
  </si>
  <si>
    <t>42815HM5</t>
  </si>
  <si>
    <t>ul RNA for 690 ng</t>
  </si>
  <si>
    <t>ul h20 for 17.90</t>
  </si>
  <si>
    <t>1:10 primer ul</t>
  </si>
  <si>
    <t>total volume</t>
  </si>
  <si>
    <t>Rev Trans</t>
  </si>
  <si>
    <t>Reagents</t>
  </si>
  <si>
    <t>Volume ul</t>
  </si>
  <si>
    <t>Reactions X22</t>
  </si>
  <si>
    <t>M-MLV RT Buffer</t>
  </si>
  <si>
    <t>10 mM dNTPs</t>
  </si>
  <si>
    <t>M-MLV RT</t>
  </si>
  <si>
    <t>H20</t>
  </si>
  <si>
    <t>Total Volume</t>
  </si>
  <si>
    <t>Thermocycler</t>
  </si>
  <si>
    <t>Primer Anneal</t>
  </si>
  <si>
    <t>70 C</t>
  </si>
  <si>
    <t>5 min</t>
  </si>
  <si>
    <t>Amplify</t>
  </si>
  <si>
    <t>42 C</t>
  </si>
  <si>
    <t>1 hr</t>
  </si>
  <si>
    <t>Inactivate</t>
  </si>
  <si>
    <t>95 C</t>
  </si>
  <si>
    <t>3 min</t>
  </si>
  <si>
    <t>Volume</t>
  </si>
  <si>
    <t>a</t>
  </si>
  <si>
    <t>b</t>
  </si>
  <si>
    <t>c</t>
  </si>
  <si>
    <t>d</t>
  </si>
  <si>
    <t>e</t>
  </si>
  <si>
    <t>f</t>
  </si>
  <si>
    <t>g</t>
  </si>
  <si>
    <t>h</t>
  </si>
  <si>
    <t>Empty</t>
  </si>
  <si>
    <t>Samples from the DNEasy Plate:</t>
  </si>
  <si>
    <t>Sequence Plate</t>
  </si>
  <si>
    <t>Backup Samples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</si>
</sst>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:mm am/pm"/>
  </numFmts>
  <fonts count="5">
    <font>
      <sz val="10.0"/>
      <color rgb="FF000000"/>
      <name val="Arial"/>
    </font>
    <font>
      <sz val="11.0"/>
    </font>
    <font>
      <sz val="10.0"/>
    </font>
    <font>
      <u/>
      <sz val="10.0"/>
    </font>
    <font/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1" numFmtId="14" xfId="0" applyAlignment="1" applyFont="1" applyNumberFormat="1">
      <alignment/>
    </xf>
    <xf borderId="0" fillId="0" fontId="1" numFmtId="164" xfId="0" applyAlignment="1" applyFont="1" applyNumberFormat="1">
      <alignment/>
    </xf>
    <xf borderId="0" fillId="0" fontId="2" numFmtId="0" xfId="0" applyAlignment="1" applyFont="1">
      <alignment/>
    </xf>
    <xf borderId="0" fillId="0" fontId="2" numFmtId="0" xfId="0" applyAlignment="1" applyFont="1">
      <alignment horizontal="right"/>
    </xf>
    <xf borderId="0" fillId="0" fontId="2" numFmtId="0" xfId="0" applyAlignment="1" applyFont="1">
      <alignment/>
    </xf>
    <xf borderId="0" fillId="0" fontId="2" numFmtId="2" xfId="0" applyAlignment="1" applyFont="1" applyNumberFormat="1">
      <alignment/>
    </xf>
    <xf borderId="0" fillId="0" fontId="3" numFmtId="0" xfId="0" applyAlignment="1" applyFont="1">
      <alignment/>
    </xf>
    <xf borderId="0" fillId="0" fontId="2" numFmtId="2" xfId="0" applyAlignment="1" applyFont="1" applyNumberFormat="1">
      <alignment horizontal="right"/>
    </xf>
    <xf borderId="0" fillId="0" fontId="4" numFmtId="0" xfId="0" applyAlignment="1" applyFont="1">
      <alignment/>
    </xf>
    <xf borderId="0" fillId="0" fontId="2" numFmtId="2" xfId="0" applyAlignment="1" applyFont="1" applyNumberFormat="1">
      <alignment/>
    </xf>
    <xf borderId="0" fillId="0" fontId="4" numFmtId="2" xfId="0" applyFont="1" applyNumberFormat="1"/>
    <xf borderId="0" fillId="0" fontId="4" numFmtId="2" xfId="0" applyAlignment="1" applyFont="1" applyNumberFormat="1">
      <alignment/>
    </xf>
    <xf borderId="0" fillId="0" fontId="4" numFmtId="14" xfId="0" applyAlignment="1" applyFont="1" applyNumberFormat="1">
      <alignment/>
    </xf>
    <xf borderId="0" fillId="0" fontId="4" numFmtId="164" xfId="0" applyAlignment="1" applyFont="1" applyNumberFormat="1">
      <alignment/>
    </xf>
    <xf borderId="0" fillId="0" fontId="4" numFmtId="4" xfId="0" applyAlignment="1" applyFont="1" applyNumberFormat="1">
      <alignment/>
    </xf>
    <xf borderId="0" fillId="0" fontId="4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3" max="3" width="15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1" t="s">
        <v>0</v>
      </c>
      <c r="O1" s="1" t="s">
        <v>12</v>
      </c>
      <c r="P1" s="1" t="s">
        <v>1</v>
      </c>
      <c r="Q1" s="1" t="s">
        <v>2</v>
      </c>
      <c r="R1" s="1" t="s">
        <v>3</v>
      </c>
      <c r="S1" s="1" t="s">
        <v>4</v>
      </c>
      <c r="T1" s="1" t="s">
        <v>5</v>
      </c>
      <c r="U1" s="1" t="s">
        <v>6</v>
      </c>
      <c r="V1" s="1" t="s">
        <v>7</v>
      </c>
      <c r="W1" s="1" t="s">
        <v>8</v>
      </c>
      <c r="X1" s="1" t="s">
        <v>9</v>
      </c>
      <c r="Y1" s="1" t="s">
        <v>10</v>
      </c>
      <c r="Z1" s="1" t="s">
        <v>11</v>
      </c>
    </row>
    <row r="2">
      <c r="A2" s="1" t="s">
        <v>13</v>
      </c>
      <c r="B2" s="2">
        <v>42131.0</v>
      </c>
      <c r="C2" s="3">
        <v>0.4701388888888889</v>
      </c>
      <c r="D2" s="1">
        <v>876.31</v>
      </c>
      <c r="E2" s="1">
        <v>17.526</v>
      </c>
      <c r="F2" s="1">
        <v>8.649</v>
      </c>
      <c r="G2" s="1">
        <v>2.03</v>
      </c>
      <c r="H2" s="1">
        <v>2.24</v>
      </c>
      <c r="I2" s="1">
        <v>50.0</v>
      </c>
      <c r="J2" s="1">
        <v>230.0</v>
      </c>
      <c r="K2" s="1">
        <v>7.826</v>
      </c>
      <c r="L2" s="1">
        <v>0.316</v>
      </c>
      <c r="N2" s="1" t="s">
        <v>14</v>
      </c>
      <c r="O2" s="1">
        <v>1.0</v>
      </c>
      <c r="P2" s="2">
        <v>42131.0</v>
      </c>
      <c r="Q2" s="3">
        <v>0.43472222222222223</v>
      </c>
      <c r="R2" s="1">
        <v>96.08</v>
      </c>
      <c r="S2" s="1">
        <v>1.922</v>
      </c>
      <c r="T2" s="1">
        <v>0.966</v>
      </c>
      <c r="U2" s="1">
        <v>1.99</v>
      </c>
      <c r="V2" s="1">
        <v>2.2</v>
      </c>
      <c r="W2" s="1">
        <v>50.0</v>
      </c>
      <c r="X2" s="1">
        <v>230.0</v>
      </c>
      <c r="Y2" s="1">
        <v>0.875</v>
      </c>
      <c r="Z2" s="1">
        <v>0.029</v>
      </c>
    </row>
    <row r="3">
      <c r="A3" s="1" t="s">
        <v>15</v>
      </c>
      <c r="B3" s="2">
        <v>42131.0</v>
      </c>
      <c r="C3" s="3">
        <v>0.4625</v>
      </c>
      <c r="D3" s="1">
        <v>447.26</v>
      </c>
      <c r="E3" s="1">
        <v>8.945</v>
      </c>
      <c r="F3" s="1">
        <v>4.552</v>
      </c>
      <c r="G3" s="1">
        <v>1.97</v>
      </c>
      <c r="H3" s="1">
        <v>2.25</v>
      </c>
      <c r="I3" s="1">
        <v>50.0</v>
      </c>
      <c r="J3" s="1">
        <v>230.0</v>
      </c>
      <c r="K3" s="1">
        <v>3.982</v>
      </c>
      <c r="L3" s="1">
        <v>0.394</v>
      </c>
      <c r="N3" s="1" t="s">
        <v>16</v>
      </c>
      <c r="O3" s="1">
        <v>2.0</v>
      </c>
      <c r="P3" s="2">
        <v>42131.0</v>
      </c>
      <c r="Q3" s="3">
        <v>0.4354166666666667</v>
      </c>
      <c r="R3" s="1">
        <v>192.3</v>
      </c>
      <c r="S3" s="1">
        <v>3.846</v>
      </c>
      <c r="T3" s="1">
        <v>1.951</v>
      </c>
      <c r="U3" s="1">
        <v>1.97</v>
      </c>
      <c r="V3" s="1">
        <v>2.28</v>
      </c>
      <c r="W3" s="1">
        <v>50.0</v>
      </c>
      <c r="X3" s="1">
        <v>230.0</v>
      </c>
      <c r="Y3" s="1">
        <v>1.689</v>
      </c>
      <c r="Z3" s="1">
        <v>0.081</v>
      </c>
    </row>
    <row r="4">
      <c r="A4" s="1" t="s">
        <v>17</v>
      </c>
      <c r="B4" s="2">
        <v>42131.0</v>
      </c>
      <c r="C4" s="3">
        <v>0.44375</v>
      </c>
      <c r="D4" s="1">
        <v>393.05</v>
      </c>
      <c r="E4" s="1">
        <v>7.861</v>
      </c>
      <c r="F4" s="1">
        <v>4.097</v>
      </c>
      <c r="G4" s="1">
        <v>1.92</v>
      </c>
      <c r="H4" s="1">
        <v>2.33</v>
      </c>
      <c r="I4" s="1">
        <v>50.0</v>
      </c>
      <c r="J4" s="1">
        <v>230.0</v>
      </c>
      <c r="K4" s="1">
        <v>3.371</v>
      </c>
      <c r="L4" s="1">
        <v>0.035</v>
      </c>
      <c r="N4" s="1" t="s">
        <v>18</v>
      </c>
      <c r="O4" s="1">
        <v>3.0</v>
      </c>
      <c r="P4" s="2">
        <v>42131.0</v>
      </c>
      <c r="Q4" s="3">
        <v>0.4361111111111111</v>
      </c>
      <c r="R4" s="1">
        <v>58.12</v>
      </c>
      <c r="S4" s="1">
        <v>1.162</v>
      </c>
      <c r="T4" s="1">
        <v>0.584</v>
      </c>
      <c r="U4" s="1">
        <v>1.99</v>
      </c>
      <c r="V4" s="1">
        <v>2.15</v>
      </c>
      <c r="W4" s="1">
        <v>50.0</v>
      </c>
      <c r="X4" s="1">
        <v>230.0</v>
      </c>
      <c r="Y4" s="1">
        <v>0.542</v>
      </c>
      <c r="Z4" s="1">
        <v>0.047</v>
      </c>
    </row>
    <row r="5">
      <c r="A5" s="1" t="s">
        <v>19</v>
      </c>
      <c r="B5" s="2">
        <v>42131.0</v>
      </c>
      <c r="C5" s="3">
        <v>0.4479166666666667</v>
      </c>
      <c r="D5" s="1">
        <v>377.31</v>
      </c>
      <c r="E5" s="1">
        <v>7.546</v>
      </c>
      <c r="F5" s="1">
        <v>3.813</v>
      </c>
      <c r="G5" s="1">
        <v>1.98</v>
      </c>
      <c r="H5" s="1">
        <v>2.32</v>
      </c>
      <c r="I5" s="1">
        <v>50.0</v>
      </c>
      <c r="J5" s="1">
        <v>230.0</v>
      </c>
      <c r="K5" s="1">
        <v>3.251</v>
      </c>
      <c r="L5" s="1">
        <v>0.086</v>
      </c>
      <c r="N5" s="1" t="s">
        <v>20</v>
      </c>
      <c r="O5" s="1">
        <v>4.0</v>
      </c>
      <c r="P5" s="2">
        <v>42131.0</v>
      </c>
      <c r="Q5" s="3">
        <v>0.4375</v>
      </c>
      <c r="R5" s="1">
        <v>127.92</v>
      </c>
      <c r="S5" s="1">
        <v>2.558</v>
      </c>
      <c r="T5" s="1">
        <v>1.275</v>
      </c>
      <c r="U5" s="1">
        <v>2.01</v>
      </c>
      <c r="V5" s="1">
        <v>2.35</v>
      </c>
      <c r="W5" s="1">
        <v>50.0</v>
      </c>
      <c r="X5" s="1">
        <v>230.0</v>
      </c>
      <c r="Y5" s="1">
        <v>1.09</v>
      </c>
      <c r="Z5" s="1">
        <v>0.03</v>
      </c>
    </row>
    <row r="6">
      <c r="A6" s="1" t="s">
        <v>13</v>
      </c>
      <c r="B6" s="2">
        <v>42131.0</v>
      </c>
      <c r="C6" s="3">
        <v>0.46944444444444444</v>
      </c>
      <c r="D6" s="1">
        <v>374.23</v>
      </c>
      <c r="E6" s="1">
        <v>7.485</v>
      </c>
      <c r="F6" s="1">
        <v>3.772</v>
      </c>
      <c r="G6" s="1">
        <v>1.98</v>
      </c>
      <c r="H6" s="1">
        <v>2.36</v>
      </c>
      <c r="I6" s="1">
        <v>50.0</v>
      </c>
      <c r="J6" s="1">
        <v>230.0</v>
      </c>
      <c r="K6" s="1">
        <v>3.176</v>
      </c>
      <c r="L6" s="1">
        <v>0.034</v>
      </c>
      <c r="N6" s="1" t="s">
        <v>21</v>
      </c>
      <c r="O6" s="1">
        <v>5.0</v>
      </c>
      <c r="P6" s="2">
        <v>42131.0</v>
      </c>
      <c r="Q6" s="3">
        <v>0.4388888888888889</v>
      </c>
      <c r="R6" s="1">
        <v>98.46</v>
      </c>
      <c r="S6" s="1">
        <v>1.969</v>
      </c>
      <c r="T6" s="1">
        <v>0.978</v>
      </c>
      <c r="U6" s="1">
        <v>2.01</v>
      </c>
      <c r="V6" s="1">
        <v>2.3</v>
      </c>
      <c r="W6" s="1">
        <v>50.0</v>
      </c>
      <c r="X6" s="1">
        <v>230.0</v>
      </c>
      <c r="Y6" s="1">
        <v>0.858</v>
      </c>
      <c r="Z6" s="1">
        <v>0.012</v>
      </c>
    </row>
    <row r="7">
      <c r="A7" s="1" t="s">
        <v>22</v>
      </c>
      <c r="B7" s="2">
        <v>42131.0</v>
      </c>
      <c r="C7" s="3">
        <v>0.5013888888888889</v>
      </c>
      <c r="D7" s="1">
        <v>365.7</v>
      </c>
      <c r="E7" s="1">
        <v>7.314</v>
      </c>
      <c r="F7" s="1">
        <v>3.644</v>
      </c>
      <c r="G7" s="1">
        <v>2.01</v>
      </c>
      <c r="H7" s="1">
        <v>2.31</v>
      </c>
      <c r="I7" s="1">
        <v>50.0</v>
      </c>
      <c r="J7" s="1">
        <v>230.0</v>
      </c>
      <c r="K7" s="1">
        <v>3.169</v>
      </c>
      <c r="L7" s="1">
        <v>0.07</v>
      </c>
      <c r="N7" s="1" t="s">
        <v>23</v>
      </c>
      <c r="O7" s="1">
        <v>6.0</v>
      </c>
      <c r="P7" s="2">
        <v>42131.0</v>
      </c>
      <c r="Q7" s="3">
        <v>0.4395833333333333</v>
      </c>
      <c r="R7" s="1">
        <v>73.78</v>
      </c>
      <c r="S7" s="1">
        <v>1.476</v>
      </c>
      <c r="T7" s="1">
        <v>0.724</v>
      </c>
      <c r="U7" s="1">
        <v>2.04</v>
      </c>
      <c r="V7" s="1">
        <v>2.32</v>
      </c>
      <c r="W7" s="1">
        <v>50.0</v>
      </c>
      <c r="X7" s="1">
        <v>230.0</v>
      </c>
      <c r="Y7" s="1">
        <v>0.635</v>
      </c>
      <c r="Z7" s="1">
        <v>0.037</v>
      </c>
    </row>
    <row r="8">
      <c r="A8" s="1" t="s">
        <v>24</v>
      </c>
      <c r="B8" s="2">
        <v>42131.0</v>
      </c>
      <c r="C8" s="3">
        <v>0.4597222222222222</v>
      </c>
      <c r="D8" s="1">
        <v>361.84</v>
      </c>
      <c r="E8" s="1">
        <v>7.237</v>
      </c>
      <c r="F8" s="1">
        <v>3.677</v>
      </c>
      <c r="G8" s="1">
        <v>1.97</v>
      </c>
      <c r="H8" s="1">
        <v>2.33</v>
      </c>
      <c r="I8" s="1">
        <v>50.0</v>
      </c>
      <c r="J8" s="1">
        <v>230.0</v>
      </c>
      <c r="K8" s="1">
        <v>3.102</v>
      </c>
      <c r="L8" s="1">
        <v>0.04</v>
      </c>
      <c r="N8" s="1" t="s">
        <v>25</v>
      </c>
      <c r="O8" s="1">
        <v>7.0</v>
      </c>
      <c r="P8" s="2">
        <v>42131.0</v>
      </c>
      <c r="Q8" s="3">
        <v>0.44027777777777777</v>
      </c>
      <c r="R8" s="1">
        <v>66.94</v>
      </c>
      <c r="S8" s="1">
        <v>1.339</v>
      </c>
      <c r="T8" s="1">
        <v>0.668</v>
      </c>
      <c r="U8" s="1">
        <v>2.0</v>
      </c>
      <c r="V8" s="1">
        <v>2.22</v>
      </c>
      <c r="W8" s="1">
        <v>50.0</v>
      </c>
      <c r="X8" s="1">
        <v>230.0</v>
      </c>
      <c r="Y8" s="1">
        <v>0.604</v>
      </c>
      <c r="Z8" s="1">
        <v>0.044</v>
      </c>
    </row>
    <row r="9">
      <c r="A9" s="1" t="s">
        <v>26</v>
      </c>
      <c r="B9" s="2">
        <v>42131.0</v>
      </c>
      <c r="C9" s="3">
        <v>0.45416666666666666</v>
      </c>
      <c r="D9" s="1">
        <v>356.37</v>
      </c>
      <c r="E9" s="1">
        <v>7.127</v>
      </c>
      <c r="F9" s="1">
        <v>3.676</v>
      </c>
      <c r="G9" s="1">
        <v>1.94</v>
      </c>
      <c r="H9" s="1">
        <v>2.31</v>
      </c>
      <c r="I9" s="1">
        <v>50.0</v>
      </c>
      <c r="J9" s="1">
        <v>230.0</v>
      </c>
      <c r="K9" s="1">
        <v>3.09</v>
      </c>
      <c r="L9" s="1">
        <v>0.044</v>
      </c>
      <c r="N9" s="1" t="s">
        <v>27</v>
      </c>
      <c r="O9" s="1">
        <v>8.0</v>
      </c>
      <c r="P9" s="2">
        <v>42131.0</v>
      </c>
      <c r="Q9" s="3">
        <v>0.4409722222222222</v>
      </c>
      <c r="R9" s="1">
        <v>287.52</v>
      </c>
      <c r="S9" s="1">
        <v>5.75</v>
      </c>
      <c r="T9" s="1">
        <v>2.813</v>
      </c>
      <c r="U9" s="1">
        <v>2.04</v>
      </c>
      <c r="V9" s="1">
        <v>2.34</v>
      </c>
      <c r="W9" s="1">
        <v>50.0</v>
      </c>
      <c r="X9" s="1">
        <v>230.0</v>
      </c>
      <c r="Y9" s="1">
        <v>2.453</v>
      </c>
      <c r="Z9" s="1">
        <v>0.019</v>
      </c>
    </row>
    <row r="10">
      <c r="A10" s="1" t="s">
        <v>28</v>
      </c>
      <c r="B10" s="2">
        <v>42131.0</v>
      </c>
      <c r="C10" s="3">
        <v>0.4423611111111111</v>
      </c>
      <c r="D10" s="1">
        <v>356.18</v>
      </c>
      <c r="E10" s="1">
        <v>7.124</v>
      </c>
      <c r="F10" s="1">
        <v>3.63</v>
      </c>
      <c r="G10" s="1">
        <v>1.96</v>
      </c>
      <c r="H10" s="1">
        <v>2.35</v>
      </c>
      <c r="I10" s="1">
        <v>50.0</v>
      </c>
      <c r="J10" s="1">
        <v>230.0</v>
      </c>
      <c r="K10" s="1">
        <v>3.026</v>
      </c>
      <c r="L10" s="1">
        <v>0.04</v>
      </c>
      <c r="N10" s="1" t="s">
        <v>29</v>
      </c>
      <c r="O10" s="1">
        <v>9.0</v>
      </c>
      <c r="P10" s="2">
        <v>42131.0</v>
      </c>
      <c r="Q10" s="3">
        <v>0.4284722222222222</v>
      </c>
      <c r="R10" s="1">
        <v>141.47</v>
      </c>
      <c r="S10" s="1">
        <v>3.537</v>
      </c>
      <c r="T10" s="1">
        <v>1.749</v>
      </c>
      <c r="U10" s="1">
        <v>2.02</v>
      </c>
      <c r="V10" s="1">
        <v>2.27</v>
      </c>
      <c r="W10" s="1">
        <v>40.0</v>
      </c>
      <c r="X10" s="1">
        <v>230.0</v>
      </c>
      <c r="Y10" s="1">
        <v>1.559</v>
      </c>
      <c r="Z10" s="1">
        <v>0.043</v>
      </c>
    </row>
    <row r="11">
      <c r="A11" s="1" t="s">
        <v>30</v>
      </c>
      <c r="B11" s="2">
        <v>42131.0</v>
      </c>
      <c r="C11" s="3">
        <v>0.44722222222222224</v>
      </c>
      <c r="D11" s="1">
        <v>336.54</v>
      </c>
      <c r="E11" s="1">
        <v>6.731</v>
      </c>
      <c r="F11" s="1">
        <v>3.345</v>
      </c>
      <c r="G11" s="1">
        <v>2.01</v>
      </c>
      <c r="H11" s="1">
        <v>2.41</v>
      </c>
      <c r="I11" s="1">
        <v>50.0</v>
      </c>
      <c r="J11" s="1">
        <v>230.0</v>
      </c>
      <c r="K11" s="1">
        <v>2.797</v>
      </c>
      <c r="L11" s="1">
        <v>-0.006</v>
      </c>
      <c r="N11" s="1" t="s">
        <v>31</v>
      </c>
      <c r="O11" s="1">
        <v>10.0</v>
      </c>
      <c r="P11" s="2">
        <v>42131.0</v>
      </c>
      <c r="Q11" s="3">
        <v>0.44166666666666665</v>
      </c>
      <c r="R11" s="1">
        <v>144.94</v>
      </c>
      <c r="S11" s="1">
        <v>2.899</v>
      </c>
      <c r="T11" s="1">
        <v>1.412</v>
      </c>
      <c r="U11" s="1">
        <v>2.05</v>
      </c>
      <c r="V11" s="1">
        <v>2.33</v>
      </c>
      <c r="W11" s="1">
        <v>50.0</v>
      </c>
      <c r="X11" s="1">
        <v>230.0</v>
      </c>
      <c r="Y11" s="1">
        <v>1.246</v>
      </c>
      <c r="Z11" s="1">
        <v>0.038</v>
      </c>
    </row>
    <row r="12">
      <c r="A12" s="1" t="s">
        <v>26</v>
      </c>
      <c r="B12" s="2">
        <v>42131.0</v>
      </c>
      <c r="C12" s="3">
        <v>0.4534722222222222</v>
      </c>
      <c r="D12" s="1">
        <v>330.81</v>
      </c>
      <c r="E12" s="1">
        <v>6.616</v>
      </c>
      <c r="F12" s="1">
        <v>3.396</v>
      </c>
      <c r="G12" s="1">
        <v>1.95</v>
      </c>
      <c r="H12" s="1">
        <v>2.32</v>
      </c>
      <c r="I12" s="1">
        <v>50.0</v>
      </c>
      <c r="J12" s="1">
        <v>230.0</v>
      </c>
      <c r="K12" s="1">
        <v>2.851</v>
      </c>
      <c r="L12" s="1">
        <v>0.025</v>
      </c>
      <c r="N12" s="1" t="s">
        <v>28</v>
      </c>
      <c r="O12" s="1">
        <v>11.0</v>
      </c>
      <c r="P12" s="2">
        <v>42131.0</v>
      </c>
      <c r="Q12" s="3">
        <v>0.4423611111111111</v>
      </c>
      <c r="R12" s="1">
        <v>356.18</v>
      </c>
      <c r="S12" s="1">
        <v>7.124</v>
      </c>
      <c r="T12" s="1">
        <v>3.63</v>
      </c>
      <c r="U12" s="1">
        <v>1.96</v>
      </c>
      <c r="V12" s="1">
        <v>2.35</v>
      </c>
      <c r="W12" s="1">
        <v>50.0</v>
      </c>
      <c r="X12" s="1">
        <v>230.0</v>
      </c>
      <c r="Y12" s="1">
        <v>3.026</v>
      </c>
      <c r="Z12" s="1">
        <v>0.04</v>
      </c>
    </row>
    <row r="13">
      <c r="A13" s="1" t="s">
        <v>32</v>
      </c>
      <c r="B13" s="2">
        <v>42131.0</v>
      </c>
      <c r="C13" s="3">
        <v>0.45694444444444443</v>
      </c>
      <c r="D13" s="1">
        <v>323.45</v>
      </c>
      <c r="E13" s="1">
        <v>6.469</v>
      </c>
      <c r="F13" s="1">
        <v>3.368</v>
      </c>
      <c r="G13" s="1">
        <v>1.92</v>
      </c>
      <c r="H13" s="1">
        <v>2.11</v>
      </c>
      <c r="I13" s="1">
        <v>50.0</v>
      </c>
      <c r="J13" s="1">
        <v>230.0</v>
      </c>
      <c r="K13" s="1">
        <v>3.066</v>
      </c>
      <c r="L13" s="1">
        <v>0.363</v>
      </c>
      <c r="N13" s="1" t="s">
        <v>33</v>
      </c>
      <c r="O13" s="1">
        <v>12.0</v>
      </c>
      <c r="P13" s="2">
        <v>42131.0</v>
      </c>
      <c r="Q13" s="3">
        <v>0.44305555555555554</v>
      </c>
      <c r="R13" s="1">
        <v>222.98</v>
      </c>
      <c r="S13" s="1">
        <v>4.46</v>
      </c>
      <c r="T13" s="1">
        <v>2.234</v>
      </c>
      <c r="U13" s="1">
        <v>2.0</v>
      </c>
      <c r="V13" s="1">
        <v>2.39</v>
      </c>
      <c r="W13" s="1">
        <v>50.0</v>
      </c>
      <c r="X13" s="1">
        <v>230.0</v>
      </c>
      <c r="Y13" s="1">
        <v>1.869</v>
      </c>
      <c r="Z13" s="1">
        <v>0.019</v>
      </c>
    </row>
    <row r="14">
      <c r="A14" s="1" t="s">
        <v>34</v>
      </c>
      <c r="B14" s="2">
        <v>42131.0</v>
      </c>
      <c r="C14" s="3">
        <v>0.5076388888888889</v>
      </c>
      <c r="D14" s="1">
        <v>321.32</v>
      </c>
      <c r="E14" s="1">
        <v>6.426</v>
      </c>
      <c r="F14" s="1">
        <v>3.337</v>
      </c>
      <c r="G14" s="1">
        <v>1.93</v>
      </c>
      <c r="H14" s="1">
        <v>2.32</v>
      </c>
      <c r="I14" s="1">
        <v>50.0</v>
      </c>
      <c r="J14" s="1">
        <v>230.0</v>
      </c>
      <c r="K14" s="1">
        <v>2.765</v>
      </c>
      <c r="L14" s="1">
        <v>0.085</v>
      </c>
      <c r="N14" s="1" t="s">
        <v>17</v>
      </c>
      <c r="O14" s="1">
        <v>13.0</v>
      </c>
      <c r="P14" s="2">
        <v>42131.0</v>
      </c>
      <c r="Q14" s="3">
        <v>0.44375</v>
      </c>
      <c r="R14" s="1">
        <v>393.05</v>
      </c>
      <c r="S14" s="1">
        <v>7.861</v>
      </c>
      <c r="T14" s="1">
        <v>4.097</v>
      </c>
      <c r="U14" s="1">
        <v>1.92</v>
      </c>
      <c r="V14" s="1">
        <v>2.33</v>
      </c>
      <c r="W14" s="1">
        <v>50.0</v>
      </c>
      <c r="X14" s="1">
        <v>230.0</v>
      </c>
      <c r="Y14" s="1">
        <v>3.371</v>
      </c>
      <c r="Z14" s="1">
        <v>0.035</v>
      </c>
    </row>
    <row r="15">
      <c r="A15" s="1" t="s">
        <v>35</v>
      </c>
      <c r="B15" s="2">
        <v>42131.0</v>
      </c>
      <c r="C15" s="3">
        <v>0.4576388888888889</v>
      </c>
      <c r="D15" s="1">
        <v>317.97</v>
      </c>
      <c r="E15" s="1">
        <v>6.359</v>
      </c>
      <c r="F15" s="1">
        <v>3.327</v>
      </c>
      <c r="G15" s="1">
        <v>1.91</v>
      </c>
      <c r="H15" s="1">
        <v>2.35</v>
      </c>
      <c r="I15" s="1">
        <v>50.0</v>
      </c>
      <c r="J15" s="1">
        <v>230.0</v>
      </c>
      <c r="K15" s="1">
        <v>2.711</v>
      </c>
      <c r="L15" s="1">
        <v>0.065</v>
      </c>
      <c r="N15" s="1" t="s">
        <v>36</v>
      </c>
      <c r="O15" s="1">
        <v>14.0</v>
      </c>
      <c r="P15" s="2">
        <v>42131.0</v>
      </c>
      <c r="Q15" s="3">
        <v>0.4444444444444444</v>
      </c>
      <c r="R15" s="1">
        <v>60.32</v>
      </c>
      <c r="S15" s="1">
        <v>1.206</v>
      </c>
      <c r="T15" s="1">
        <v>0.62</v>
      </c>
      <c r="U15" s="1">
        <v>1.95</v>
      </c>
      <c r="V15" s="1">
        <v>2.11</v>
      </c>
      <c r="W15" s="1">
        <v>50.0</v>
      </c>
      <c r="X15" s="1">
        <v>230.0</v>
      </c>
      <c r="Y15" s="1">
        <v>0.571</v>
      </c>
      <c r="Z15" s="1">
        <v>0.076</v>
      </c>
    </row>
    <row r="16">
      <c r="A16" s="1" t="s">
        <v>37</v>
      </c>
      <c r="B16" s="2">
        <v>42131.0</v>
      </c>
      <c r="C16" s="3">
        <v>0.4930555555555556</v>
      </c>
      <c r="D16" s="1">
        <v>317.61</v>
      </c>
      <c r="E16" s="1">
        <v>6.352</v>
      </c>
      <c r="F16" s="1">
        <v>3.194</v>
      </c>
      <c r="G16" s="1">
        <v>1.99</v>
      </c>
      <c r="H16" s="1">
        <v>2.32</v>
      </c>
      <c r="I16" s="1">
        <v>50.0</v>
      </c>
      <c r="J16" s="1">
        <v>230.0</v>
      </c>
      <c r="K16" s="1">
        <v>2.74</v>
      </c>
      <c r="L16" s="1">
        <v>0.11</v>
      </c>
      <c r="N16" s="1" t="s">
        <v>38</v>
      </c>
      <c r="O16" s="1">
        <v>15.0</v>
      </c>
      <c r="P16" s="2">
        <v>42131.0</v>
      </c>
      <c r="Q16" s="3">
        <v>0.44513888888888886</v>
      </c>
      <c r="R16" s="1">
        <v>152.2</v>
      </c>
      <c r="S16" s="1">
        <v>3.044</v>
      </c>
      <c r="T16" s="1">
        <v>1.549</v>
      </c>
      <c r="U16" s="1">
        <v>1.96</v>
      </c>
      <c r="V16" s="1">
        <v>2.3</v>
      </c>
      <c r="W16" s="1">
        <v>50.0</v>
      </c>
      <c r="X16" s="1">
        <v>230.0</v>
      </c>
      <c r="Y16" s="1">
        <v>1.321</v>
      </c>
      <c r="Z16" s="1">
        <v>0.217</v>
      </c>
    </row>
    <row r="17">
      <c r="A17" s="1" t="s">
        <v>39</v>
      </c>
      <c r="B17" s="2">
        <v>42131.0</v>
      </c>
      <c r="C17" s="3">
        <v>0.46458333333333335</v>
      </c>
      <c r="D17" s="1">
        <v>298.5</v>
      </c>
      <c r="E17" s="1">
        <v>5.97</v>
      </c>
      <c r="F17" s="1">
        <v>2.983</v>
      </c>
      <c r="G17" s="1">
        <v>2.0</v>
      </c>
      <c r="H17" s="1">
        <v>2.32</v>
      </c>
      <c r="I17" s="1">
        <v>50.0</v>
      </c>
      <c r="J17" s="1">
        <v>230.0</v>
      </c>
      <c r="K17" s="1">
        <v>2.576</v>
      </c>
      <c r="L17" s="1">
        <v>0.053</v>
      </c>
      <c r="N17" s="1" t="s">
        <v>38</v>
      </c>
      <c r="O17" s="1">
        <v>16.0</v>
      </c>
      <c r="P17" s="2">
        <v>42131.0</v>
      </c>
      <c r="Q17" s="3">
        <v>0.44583333333333336</v>
      </c>
      <c r="R17" s="1">
        <v>142.1</v>
      </c>
      <c r="S17" s="1">
        <v>2.842</v>
      </c>
      <c r="T17" s="1">
        <v>1.41</v>
      </c>
      <c r="U17" s="1">
        <v>2.02</v>
      </c>
      <c r="V17" s="1">
        <v>2.67</v>
      </c>
      <c r="W17" s="1">
        <v>50.0</v>
      </c>
      <c r="X17" s="1">
        <v>230.0</v>
      </c>
      <c r="Y17" s="1">
        <v>1.066</v>
      </c>
      <c r="Z17" s="1">
        <v>-0.304</v>
      </c>
    </row>
    <row r="18">
      <c r="A18" s="1" t="s">
        <v>40</v>
      </c>
      <c r="B18" s="2">
        <v>42131.0</v>
      </c>
      <c r="C18" s="3">
        <v>0.5069444444444444</v>
      </c>
      <c r="D18" s="1">
        <v>293.0</v>
      </c>
      <c r="E18" s="1">
        <v>5.86</v>
      </c>
      <c r="F18" s="1">
        <v>2.947</v>
      </c>
      <c r="G18" s="1">
        <v>1.99</v>
      </c>
      <c r="H18" s="1">
        <v>2.33</v>
      </c>
      <c r="I18" s="1">
        <v>50.0</v>
      </c>
      <c r="J18" s="1">
        <v>230.0</v>
      </c>
      <c r="K18" s="1">
        <v>2.519</v>
      </c>
      <c r="L18" s="1">
        <v>0.051</v>
      </c>
      <c r="N18" s="1" t="s">
        <v>38</v>
      </c>
      <c r="O18" s="1">
        <v>17.0</v>
      </c>
      <c r="P18" s="2">
        <v>42131.0</v>
      </c>
      <c r="Q18" s="3">
        <v>0.4465277777777778</v>
      </c>
      <c r="R18" s="1">
        <v>128.42</v>
      </c>
      <c r="S18" s="1">
        <v>2.568</v>
      </c>
      <c r="T18" s="1">
        <v>1.29</v>
      </c>
      <c r="U18" s="1">
        <v>1.99</v>
      </c>
      <c r="V18" s="1">
        <v>2.29</v>
      </c>
      <c r="W18" s="1">
        <v>50.0</v>
      </c>
      <c r="X18" s="1">
        <v>230.0</v>
      </c>
      <c r="Y18" s="1">
        <v>1.122</v>
      </c>
      <c r="Z18" s="1">
        <v>0.097</v>
      </c>
    </row>
    <row r="19">
      <c r="A19" s="1" t="s">
        <v>41</v>
      </c>
      <c r="B19" s="2">
        <v>42131.0</v>
      </c>
      <c r="C19" s="3">
        <v>0.46805555555555556</v>
      </c>
      <c r="D19" s="1">
        <v>292.28</v>
      </c>
      <c r="E19" s="1">
        <v>5.846</v>
      </c>
      <c r="F19" s="1">
        <v>2.973</v>
      </c>
      <c r="G19" s="1">
        <v>1.97</v>
      </c>
      <c r="H19" s="1">
        <v>2.21</v>
      </c>
      <c r="I19" s="1">
        <v>50.0</v>
      </c>
      <c r="J19" s="1">
        <v>230.0</v>
      </c>
      <c r="K19" s="1">
        <v>2.646</v>
      </c>
      <c r="L19" s="1">
        <v>0.311</v>
      </c>
      <c r="N19" s="1" t="s">
        <v>30</v>
      </c>
      <c r="O19" s="1">
        <v>18.0</v>
      </c>
      <c r="P19" s="2">
        <v>42131.0</v>
      </c>
      <c r="Q19" s="3">
        <v>0.44722222222222224</v>
      </c>
      <c r="R19" s="1">
        <v>336.54</v>
      </c>
      <c r="S19" s="1">
        <v>6.731</v>
      </c>
      <c r="T19" s="1">
        <v>3.345</v>
      </c>
      <c r="U19" s="1">
        <v>2.01</v>
      </c>
      <c r="V19" s="1">
        <v>2.41</v>
      </c>
      <c r="W19" s="1">
        <v>50.0</v>
      </c>
      <c r="X19" s="1">
        <v>230.0</v>
      </c>
      <c r="Y19" s="1">
        <v>2.797</v>
      </c>
      <c r="Z19" s="1">
        <v>-0.006</v>
      </c>
    </row>
    <row r="20">
      <c r="A20" s="1" t="s">
        <v>27</v>
      </c>
      <c r="B20" s="2">
        <v>42131.0</v>
      </c>
      <c r="C20" s="3">
        <v>0.4409722222222222</v>
      </c>
      <c r="D20" s="1">
        <v>287.52</v>
      </c>
      <c r="E20" s="1">
        <v>5.75</v>
      </c>
      <c r="F20" s="1">
        <v>2.813</v>
      </c>
      <c r="G20" s="1">
        <v>2.04</v>
      </c>
      <c r="H20" s="1">
        <v>2.34</v>
      </c>
      <c r="I20" s="1">
        <v>50.0</v>
      </c>
      <c r="J20" s="1">
        <v>230.0</v>
      </c>
      <c r="K20" s="1">
        <v>2.453</v>
      </c>
      <c r="L20" s="1">
        <v>0.019</v>
      </c>
      <c r="N20" s="1" t="s">
        <v>19</v>
      </c>
      <c r="O20" s="1">
        <v>19.0</v>
      </c>
      <c r="P20" s="2">
        <v>42131.0</v>
      </c>
      <c r="Q20" s="3">
        <v>0.4479166666666667</v>
      </c>
      <c r="R20" s="1">
        <v>377.31</v>
      </c>
      <c r="S20" s="1">
        <v>7.546</v>
      </c>
      <c r="T20" s="1">
        <v>3.813</v>
      </c>
      <c r="U20" s="1">
        <v>1.98</v>
      </c>
      <c r="V20" s="1">
        <v>2.32</v>
      </c>
      <c r="W20" s="1">
        <v>50.0</v>
      </c>
      <c r="X20" s="1">
        <v>230.0</v>
      </c>
      <c r="Y20" s="1">
        <v>3.251</v>
      </c>
      <c r="Z20" s="1">
        <v>0.086</v>
      </c>
    </row>
    <row r="21">
      <c r="A21" s="1" t="s">
        <v>42</v>
      </c>
      <c r="B21" s="2">
        <v>42131.0</v>
      </c>
      <c r="C21" s="3">
        <v>0.4840277777777778</v>
      </c>
      <c r="D21" s="1">
        <v>278.11</v>
      </c>
      <c r="E21" s="1">
        <v>5.562</v>
      </c>
      <c r="F21" s="1">
        <v>2.803</v>
      </c>
      <c r="G21" s="1">
        <v>1.98</v>
      </c>
      <c r="H21" s="1">
        <v>2.26</v>
      </c>
      <c r="I21" s="1">
        <v>50.0</v>
      </c>
      <c r="J21" s="1">
        <v>230.0</v>
      </c>
      <c r="K21" s="1">
        <v>2.464</v>
      </c>
      <c r="L21" s="1">
        <v>0.124</v>
      </c>
      <c r="N21" s="1" t="s">
        <v>43</v>
      </c>
      <c r="O21" s="1">
        <v>20.0</v>
      </c>
      <c r="P21" s="2">
        <v>42131.0</v>
      </c>
      <c r="Q21" s="3">
        <v>0.4486111111111111</v>
      </c>
      <c r="R21" s="1">
        <v>103.32</v>
      </c>
      <c r="S21" s="1">
        <v>2.066</v>
      </c>
      <c r="T21" s="1">
        <v>1.07</v>
      </c>
      <c r="U21" s="1">
        <v>1.93</v>
      </c>
      <c r="V21" s="1">
        <v>2.24</v>
      </c>
      <c r="W21" s="1">
        <v>50.0</v>
      </c>
      <c r="X21" s="1">
        <v>230.0</v>
      </c>
      <c r="Y21" s="1">
        <v>0.921</v>
      </c>
      <c r="Z21" s="1">
        <v>0.085</v>
      </c>
    </row>
    <row r="22">
      <c r="A22" s="1" t="s">
        <v>44</v>
      </c>
      <c r="B22" s="2">
        <v>42131.0</v>
      </c>
      <c r="C22" s="3">
        <v>0.4638888888888889</v>
      </c>
      <c r="D22" s="1">
        <v>277.0</v>
      </c>
      <c r="E22" s="1">
        <v>5.54</v>
      </c>
      <c r="F22" s="1">
        <v>2.847</v>
      </c>
      <c r="G22" s="1">
        <v>1.95</v>
      </c>
      <c r="H22" s="1">
        <v>2.18</v>
      </c>
      <c r="I22" s="1">
        <v>50.0</v>
      </c>
      <c r="J22" s="1">
        <v>230.0</v>
      </c>
      <c r="K22" s="1">
        <v>2.547</v>
      </c>
      <c r="L22" s="1">
        <v>0.231</v>
      </c>
      <c r="N22" s="1" t="s">
        <v>45</v>
      </c>
      <c r="O22" s="1">
        <v>21.0</v>
      </c>
      <c r="P22" s="2">
        <v>42131.0</v>
      </c>
      <c r="Q22" s="3">
        <v>0.44930555555555557</v>
      </c>
      <c r="R22" s="1">
        <v>74.49</v>
      </c>
      <c r="S22" s="1">
        <v>1.49</v>
      </c>
      <c r="T22" s="1">
        <v>0.768</v>
      </c>
      <c r="U22" s="1">
        <v>1.94</v>
      </c>
      <c r="V22" s="1">
        <v>2.2</v>
      </c>
      <c r="W22" s="1">
        <v>50.0</v>
      </c>
      <c r="X22" s="1">
        <v>230.0</v>
      </c>
      <c r="Y22" s="1">
        <v>0.676</v>
      </c>
      <c r="Z22" s="1">
        <v>0.047</v>
      </c>
    </row>
    <row r="23">
      <c r="A23" s="1" t="s">
        <v>46</v>
      </c>
      <c r="B23" s="2">
        <v>42131.0</v>
      </c>
      <c r="C23" s="3">
        <v>0.45</v>
      </c>
      <c r="D23" s="1">
        <v>274.08</v>
      </c>
      <c r="E23" s="1">
        <v>5.482</v>
      </c>
      <c r="F23" s="1">
        <v>2.804</v>
      </c>
      <c r="G23" s="1">
        <v>1.95</v>
      </c>
      <c r="H23" s="1">
        <v>2.26</v>
      </c>
      <c r="I23" s="1">
        <v>50.0</v>
      </c>
      <c r="J23" s="1">
        <v>230.0</v>
      </c>
      <c r="K23" s="1">
        <v>2.427</v>
      </c>
      <c r="L23" s="1">
        <v>0.207</v>
      </c>
      <c r="N23" s="1" t="s">
        <v>47</v>
      </c>
      <c r="O23" s="1">
        <v>22.0</v>
      </c>
      <c r="P23" s="2">
        <v>42131.0</v>
      </c>
      <c r="Q23" s="3">
        <v>0.42916666666666664</v>
      </c>
      <c r="R23" s="1">
        <v>58.05</v>
      </c>
      <c r="S23" s="1">
        <v>1.451</v>
      </c>
      <c r="T23" s="1">
        <v>0.716</v>
      </c>
      <c r="U23" s="1">
        <v>2.03</v>
      </c>
      <c r="V23" s="1">
        <v>2.19</v>
      </c>
      <c r="W23" s="1">
        <v>40.0</v>
      </c>
      <c r="X23" s="1">
        <v>230.0</v>
      </c>
      <c r="Y23" s="1">
        <v>0.664</v>
      </c>
      <c r="Z23" s="1">
        <v>0.024</v>
      </c>
    </row>
    <row r="24">
      <c r="A24" s="1" t="s">
        <v>48</v>
      </c>
      <c r="B24" s="2">
        <v>42131.0</v>
      </c>
      <c r="C24" s="3">
        <v>0.4791666666666667</v>
      </c>
      <c r="D24" s="1">
        <v>272.95</v>
      </c>
      <c r="E24" s="1">
        <v>5.459</v>
      </c>
      <c r="F24" s="1">
        <v>2.808</v>
      </c>
      <c r="G24" s="1">
        <v>1.94</v>
      </c>
      <c r="H24" s="1">
        <v>2.28</v>
      </c>
      <c r="I24" s="1">
        <v>50.0</v>
      </c>
      <c r="J24" s="1">
        <v>230.0</v>
      </c>
      <c r="K24" s="1">
        <v>2.394</v>
      </c>
      <c r="L24" s="1">
        <v>-0.407</v>
      </c>
      <c r="N24" s="1" t="s">
        <v>46</v>
      </c>
      <c r="O24" s="1">
        <v>23.0</v>
      </c>
      <c r="P24" s="2">
        <v>42131.0</v>
      </c>
      <c r="Q24" s="3">
        <v>0.45</v>
      </c>
      <c r="R24" s="1">
        <v>274.08</v>
      </c>
      <c r="S24" s="1">
        <v>5.482</v>
      </c>
      <c r="T24" s="1">
        <v>2.804</v>
      </c>
      <c r="U24" s="1">
        <v>1.95</v>
      </c>
      <c r="V24" s="1">
        <v>2.26</v>
      </c>
      <c r="W24" s="1">
        <v>50.0</v>
      </c>
      <c r="X24" s="1">
        <v>230.0</v>
      </c>
      <c r="Y24" s="1">
        <v>2.427</v>
      </c>
      <c r="Z24" s="1">
        <v>0.207</v>
      </c>
    </row>
    <row r="25">
      <c r="A25" s="1" t="s">
        <v>35</v>
      </c>
      <c r="B25" s="2">
        <v>42131.0</v>
      </c>
      <c r="C25" s="3">
        <v>0.4583333333333333</v>
      </c>
      <c r="D25" s="1">
        <v>270.17</v>
      </c>
      <c r="E25" s="1">
        <v>5.403</v>
      </c>
      <c r="F25" s="1">
        <v>2.794</v>
      </c>
      <c r="G25" s="1">
        <v>1.93</v>
      </c>
      <c r="H25" s="1">
        <v>2.38</v>
      </c>
      <c r="I25" s="1">
        <v>50.0</v>
      </c>
      <c r="J25" s="1">
        <v>230.0</v>
      </c>
      <c r="K25" s="1">
        <v>2.271</v>
      </c>
      <c r="L25" s="1">
        <v>0.077</v>
      </c>
      <c r="N25" s="1" t="s">
        <v>49</v>
      </c>
      <c r="O25" s="1">
        <v>24.0</v>
      </c>
      <c r="P25" s="2">
        <v>42131.0</v>
      </c>
      <c r="Q25" s="3">
        <v>0.4513888888888889</v>
      </c>
      <c r="R25" s="1">
        <v>94.38</v>
      </c>
      <c r="S25" s="1">
        <v>1.888</v>
      </c>
      <c r="T25" s="1">
        <v>0.947</v>
      </c>
      <c r="U25" s="1">
        <v>1.99</v>
      </c>
      <c r="V25" s="1">
        <v>2.18</v>
      </c>
      <c r="W25" s="1">
        <v>50.0</v>
      </c>
      <c r="X25" s="1">
        <v>230.0</v>
      </c>
      <c r="Y25" s="1">
        <v>0.866</v>
      </c>
      <c r="Z25" s="1">
        <v>0.293</v>
      </c>
    </row>
    <row r="26">
      <c r="A26" s="1" t="s">
        <v>50</v>
      </c>
      <c r="B26" s="2">
        <v>42131.0</v>
      </c>
      <c r="C26" s="3">
        <v>0.45208333333333334</v>
      </c>
      <c r="D26" s="1">
        <v>269.6</v>
      </c>
      <c r="E26" s="1">
        <v>5.392</v>
      </c>
      <c r="F26" s="1">
        <v>2.786</v>
      </c>
      <c r="G26" s="1">
        <v>1.94</v>
      </c>
      <c r="H26" s="1">
        <v>2.16</v>
      </c>
      <c r="I26" s="1">
        <v>50.0</v>
      </c>
      <c r="J26" s="1">
        <v>230.0</v>
      </c>
      <c r="K26" s="1">
        <v>2.499</v>
      </c>
      <c r="L26" s="1">
        <v>0.3</v>
      </c>
      <c r="N26" s="1" t="s">
        <v>50</v>
      </c>
      <c r="O26" s="1">
        <v>25.0</v>
      </c>
      <c r="P26" s="2">
        <v>42131.0</v>
      </c>
      <c r="Q26" s="3">
        <v>0.45208333333333334</v>
      </c>
      <c r="R26" s="1">
        <v>269.6</v>
      </c>
      <c r="S26" s="1">
        <v>5.392</v>
      </c>
      <c r="T26" s="1">
        <v>2.786</v>
      </c>
      <c r="U26" s="1">
        <v>1.94</v>
      </c>
      <c r="V26" s="1">
        <v>2.16</v>
      </c>
      <c r="W26" s="1">
        <v>50.0</v>
      </c>
      <c r="X26" s="1">
        <v>230.0</v>
      </c>
      <c r="Y26" s="1">
        <v>2.499</v>
      </c>
      <c r="Z26" s="1">
        <v>0.3</v>
      </c>
    </row>
    <row r="27">
      <c r="A27" s="1" t="s">
        <v>51</v>
      </c>
      <c r="B27" s="2">
        <v>42131.0</v>
      </c>
      <c r="C27" s="3">
        <v>0.4909722222222222</v>
      </c>
      <c r="D27" s="1">
        <v>267.08</v>
      </c>
      <c r="E27" s="1">
        <v>5.342</v>
      </c>
      <c r="F27" s="1">
        <v>2.724</v>
      </c>
      <c r="G27" s="1">
        <v>1.96</v>
      </c>
      <c r="H27" s="1">
        <v>2.32</v>
      </c>
      <c r="I27" s="1">
        <v>50.0</v>
      </c>
      <c r="J27" s="1">
        <v>230.0</v>
      </c>
      <c r="K27" s="1">
        <v>2.298</v>
      </c>
      <c r="L27" s="1">
        <v>0.105</v>
      </c>
      <c r="N27" s="1" t="s">
        <v>52</v>
      </c>
      <c r="O27" s="1">
        <v>26.0</v>
      </c>
      <c r="P27" s="2">
        <v>42131.0</v>
      </c>
      <c r="Q27" s="3">
        <v>0.42986111111111114</v>
      </c>
      <c r="R27" s="1">
        <v>119.39</v>
      </c>
      <c r="S27" s="1">
        <v>2.985</v>
      </c>
      <c r="T27" s="1">
        <v>1.504</v>
      </c>
      <c r="U27" s="1">
        <v>1.98</v>
      </c>
      <c r="V27" s="1">
        <v>2.27</v>
      </c>
      <c r="W27" s="1">
        <v>40.0</v>
      </c>
      <c r="X27" s="1">
        <v>230.0</v>
      </c>
      <c r="Y27" s="1">
        <v>1.314</v>
      </c>
      <c r="Z27" s="1">
        <v>0.064</v>
      </c>
    </row>
    <row r="28">
      <c r="A28" s="1" t="s">
        <v>53</v>
      </c>
      <c r="B28" s="2">
        <v>42131.0</v>
      </c>
      <c r="C28" s="3">
        <v>0.5048611111111111</v>
      </c>
      <c r="D28" s="1">
        <v>244.35</v>
      </c>
      <c r="E28" s="1">
        <v>4.887</v>
      </c>
      <c r="F28" s="1">
        <v>2.454</v>
      </c>
      <c r="G28" s="1">
        <v>1.99</v>
      </c>
      <c r="H28" s="1">
        <v>2.35</v>
      </c>
      <c r="I28" s="1">
        <v>50.0</v>
      </c>
      <c r="J28" s="1">
        <v>230.0</v>
      </c>
      <c r="K28" s="1">
        <v>2.076</v>
      </c>
      <c r="L28" s="1">
        <v>0.027</v>
      </c>
      <c r="N28" s="1" t="s">
        <v>54</v>
      </c>
      <c r="O28" s="1">
        <v>27.0</v>
      </c>
      <c r="P28" s="2">
        <v>42131.0</v>
      </c>
      <c r="Q28" s="3">
        <v>0.4305555555555556</v>
      </c>
      <c r="R28" s="1">
        <v>64.32</v>
      </c>
      <c r="S28" s="1">
        <v>1.608</v>
      </c>
      <c r="T28" s="1">
        <v>0.805</v>
      </c>
      <c r="U28" s="1">
        <v>2.0</v>
      </c>
      <c r="V28" s="1">
        <v>2.2</v>
      </c>
      <c r="W28" s="1">
        <v>40.0</v>
      </c>
      <c r="X28" s="1">
        <v>230.0</v>
      </c>
      <c r="Y28" s="1">
        <v>0.732</v>
      </c>
      <c r="Z28" s="1">
        <v>0.053</v>
      </c>
    </row>
    <row r="29">
      <c r="A29" s="1" t="s">
        <v>55</v>
      </c>
      <c r="B29" s="2">
        <v>42131.0</v>
      </c>
      <c r="C29" s="3">
        <v>0.5006944444444444</v>
      </c>
      <c r="D29" s="1">
        <v>243.91</v>
      </c>
      <c r="E29" s="1">
        <v>4.878</v>
      </c>
      <c r="F29" s="1">
        <v>2.54</v>
      </c>
      <c r="G29" s="1">
        <v>1.92</v>
      </c>
      <c r="H29" s="1">
        <v>2.05</v>
      </c>
      <c r="I29" s="1">
        <v>50.0</v>
      </c>
      <c r="J29" s="1">
        <v>230.0</v>
      </c>
      <c r="K29" s="1">
        <v>2.381</v>
      </c>
      <c r="L29" s="1">
        <v>0.656</v>
      </c>
      <c r="N29" s="1" t="s">
        <v>56</v>
      </c>
      <c r="O29" s="1">
        <v>28.0</v>
      </c>
      <c r="P29" s="2">
        <v>42131.0</v>
      </c>
      <c r="Q29" s="3">
        <v>0.43125</v>
      </c>
      <c r="R29" s="1">
        <v>78.93</v>
      </c>
      <c r="S29" s="1">
        <v>1.973</v>
      </c>
      <c r="T29" s="1">
        <v>0.976</v>
      </c>
      <c r="U29" s="1">
        <v>2.02</v>
      </c>
      <c r="V29" s="1">
        <v>2.22</v>
      </c>
      <c r="W29" s="1">
        <v>40.0</v>
      </c>
      <c r="X29" s="1">
        <v>230.0</v>
      </c>
      <c r="Y29" s="1">
        <v>0.89</v>
      </c>
      <c r="Z29" s="1">
        <v>0.033</v>
      </c>
    </row>
    <row r="30">
      <c r="A30" s="1" t="s">
        <v>57</v>
      </c>
      <c r="B30" s="2">
        <v>42131.0</v>
      </c>
      <c r="C30" s="3">
        <v>0.45555555555555555</v>
      </c>
      <c r="D30" s="1">
        <v>242.37</v>
      </c>
      <c r="E30" s="1">
        <v>4.847</v>
      </c>
      <c r="F30" s="1">
        <v>2.514</v>
      </c>
      <c r="G30" s="1">
        <v>1.93</v>
      </c>
      <c r="H30" s="1">
        <v>2.21</v>
      </c>
      <c r="I30" s="1">
        <v>50.0</v>
      </c>
      <c r="J30" s="1">
        <v>230.0</v>
      </c>
      <c r="K30" s="1">
        <v>2.196</v>
      </c>
      <c r="L30" s="1">
        <v>0.254</v>
      </c>
      <c r="N30" s="1" t="s">
        <v>58</v>
      </c>
      <c r="O30" s="1">
        <v>29.0</v>
      </c>
      <c r="P30" s="2">
        <v>42131.0</v>
      </c>
      <c r="Q30" s="3">
        <v>0.43194444444444446</v>
      </c>
      <c r="R30" s="1">
        <v>115.35</v>
      </c>
      <c r="S30" s="1">
        <v>2.884</v>
      </c>
      <c r="T30" s="1">
        <v>1.419</v>
      </c>
      <c r="U30" s="1">
        <v>2.03</v>
      </c>
      <c r="V30" s="1">
        <v>2.3</v>
      </c>
      <c r="W30" s="1">
        <v>40.0</v>
      </c>
      <c r="X30" s="1">
        <v>230.0</v>
      </c>
      <c r="Y30" s="1">
        <v>1.251</v>
      </c>
      <c r="Z30" s="1">
        <v>0.049</v>
      </c>
    </row>
    <row r="31">
      <c r="A31" s="1" t="s">
        <v>59</v>
      </c>
      <c r="B31" s="2">
        <v>42131.0</v>
      </c>
      <c r="C31" s="3">
        <v>0.4708333333333333</v>
      </c>
      <c r="D31" s="1">
        <v>233.53</v>
      </c>
      <c r="E31" s="1">
        <v>4.671</v>
      </c>
      <c r="F31" s="1">
        <v>2.416</v>
      </c>
      <c r="G31" s="1">
        <v>1.93</v>
      </c>
      <c r="H31" s="1">
        <v>2.37</v>
      </c>
      <c r="I31" s="1">
        <v>50.0</v>
      </c>
      <c r="J31" s="1">
        <v>230.0</v>
      </c>
      <c r="K31" s="1">
        <v>1.971</v>
      </c>
      <c r="L31" s="1">
        <v>0.057</v>
      </c>
      <c r="N31" s="1" t="s">
        <v>60</v>
      </c>
      <c r="O31" s="1">
        <v>30.0</v>
      </c>
      <c r="P31" s="2">
        <v>42131.0</v>
      </c>
      <c r="Q31" s="3">
        <v>0.4340277777777778</v>
      </c>
      <c r="R31" s="1">
        <v>172.45</v>
      </c>
      <c r="S31" s="1">
        <v>3.449</v>
      </c>
      <c r="T31" s="1">
        <v>1.726</v>
      </c>
      <c r="U31" s="1">
        <v>2.0</v>
      </c>
      <c r="V31" s="1">
        <v>2.31</v>
      </c>
      <c r="W31" s="1">
        <v>50.0</v>
      </c>
      <c r="X31" s="1">
        <v>230.0</v>
      </c>
      <c r="Y31" s="1">
        <v>1.495</v>
      </c>
      <c r="Z31" s="1">
        <v>0.043</v>
      </c>
    </row>
    <row r="32">
      <c r="A32" s="1" t="s">
        <v>61</v>
      </c>
      <c r="B32" s="2">
        <v>42131.0</v>
      </c>
      <c r="C32" s="3">
        <v>0.47291666666666665</v>
      </c>
      <c r="D32" s="1">
        <v>231.38</v>
      </c>
      <c r="E32" s="1">
        <v>4.628</v>
      </c>
      <c r="F32" s="1">
        <v>2.391</v>
      </c>
      <c r="G32" s="1">
        <v>1.94</v>
      </c>
      <c r="H32" s="1">
        <v>2.34</v>
      </c>
      <c r="I32" s="1">
        <v>50.0</v>
      </c>
      <c r="J32" s="1">
        <v>230.0</v>
      </c>
      <c r="K32" s="1">
        <v>1.981</v>
      </c>
      <c r="L32" s="1">
        <v>0.069</v>
      </c>
      <c r="N32" s="1" t="s">
        <v>26</v>
      </c>
      <c r="O32" s="1">
        <v>1.0</v>
      </c>
      <c r="P32" s="2">
        <v>42131.0</v>
      </c>
      <c r="Q32" s="3">
        <v>0.4534722222222222</v>
      </c>
      <c r="R32" s="1">
        <v>330.81</v>
      </c>
      <c r="S32" s="1">
        <v>6.616</v>
      </c>
      <c r="T32" s="1">
        <v>3.396</v>
      </c>
      <c r="U32" s="1">
        <v>1.95</v>
      </c>
      <c r="V32" s="1">
        <v>2.32</v>
      </c>
      <c r="W32" s="1">
        <v>50.0</v>
      </c>
      <c r="X32" s="1">
        <v>230.0</v>
      </c>
      <c r="Y32" s="1">
        <v>2.851</v>
      </c>
      <c r="Z32" s="1">
        <v>0.025</v>
      </c>
    </row>
    <row r="33">
      <c r="A33" s="1" t="s">
        <v>62</v>
      </c>
      <c r="B33" s="2">
        <v>42131.0</v>
      </c>
      <c r="C33" s="3">
        <v>0.48541666666666666</v>
      </c>
      <c r="D33" s="1">
        <v>225.29</v>
      </c>
      <c r="E33" s="1">
        <v>4.506</v>
      </c>
      <c r="F33" s="1">
        <v>2.236</v>
      </c>
      <c r="G33" s="1">
        <v>2.01</v>
      </c>
      <c r="H33" s="1">
        <v>2.31</v>
      </c>
      <c r="I33" s="1">
        <v>50.0</v>
      </c>
      <c r="J33" s="1">
        <v>230.0</v>
      </c>
      <c r="K33" s="1">
        <v>1.949</v>
      </c>
      <c r="L33" s="1">
        <v>0.706</v>
      </c>
      <c r="N33" s="1" t="s">
        <v>63</v>
      </c>
      <c r="O33" s="1">
        <v>2.0</v>
      </c>
      <c r="P33" s="2">
        <v>42131.0</v>
      </c>
      <c r="Q33" s="3">
        <v>0.4618055555555556</v>
      </c>
      <c r="R33" s="1">
        <v>124.73</v>
      </c>
      <c r="S33" s="1">
        <v>2.495</v>
      </c>
      <c r="T33" s="1">
        <v>1.255</v>
      </c>
      <c r="U33" s="1">
        <v>1.99</v>
      </c>
      <c r="V33" s="1">
        <v>2.22</v>
      </c>
      <c r="W33" s="1">
        <v>50.0</v>
      </c>
      <c r="X33" s="1">
        <v>230.0</v>
      </c>
      <c r="Y33" s="1">
        <v>1.125</v>
      </c>
      <c r="Z33" s="1">
        <v>0.135</v>
      </c>
    </row>
    <row r="34">
      <c r="A34" s="1" t="s">
        <v>33</v>
      </c>
      <c r="B34" s="2">
        <v>42131.0</v>
      </c>
      <c r="C34" s="3">
        <v>0.44305555555555554</v>
      </c>
      <c r="D34" s="1">
        <v>222.98</v>
      </c>
      <c r="E34" s="1">
        <v>4.46</v>
      </c>
      <c r="F34" s="1">
        <v>2.234</v>
      </c>
      <c r="G34" s="1">
        <v>2.0</v>
      </c>
      <c r="H34" s="1">
        <v>2.39</v>
      </c>
      <c r="I34" s="1">
        <v>50.0</v>
      </c>
      <c r="J34" s="1">
        <v>230.0</v>
      </c>
      <c r="K34" s="1">
        <v>1.869</v>
      </c>
      <c r="L34" s="1">
        <v>0.019</v>
      </c>
      <c r="N34" s="1" t="s">
        <v>15</v>
      </c>
      <c r="O34" s="1">
        <v>3.0</v>
      </c>
      <c r="P34" s="2">
        <v>42131.0</v>
      </c>
      <c r="Q34" s="3">
        <v>0.4625</v>
      </c>
      <c r="R34" s="1">
        <v>447.26</v>
      </c>
      <c r="S34" s="1">
        <v>8.945</v>
      </c>
      <c r="T34" s="1">
        <v>4.552</v>
      </c>
      <c r="U34" s="1">
        <v>1.97</v>
      </c>
      <c r="V34" s="1">
        <v>2.25</v>
      </c>
      <c r="W34" s="1">
        <v>50.0</v>
      </c>
      <c r="X34" s="1">
        <v>230.0</v>
      </c>
      <c r="Y34" s="1">
        <v>3.982</v>
      </c>
      <c r="Z34" s="1">
        <v>0.394</v>
      </c>
    </row>
    <row r="35">
      <c r="A35" s="1" t="s">
        <v>64</v>
      </c>
      <c r="B35" s="2">
        <v>42131.0</v>
      </c>
      <c r="C35" s="3">
        <v>0.4888888888888889</v>
      </c>
      <c r="D35" s="1">
        <v>212.99</v>
      </c>
      <c r="E35" s="1">
        <v>4.26</v>
      </c>
      <c r="F35" s="1">
        <v>2.185</v>
      </c>
      <c r="G35" s="1">
        <v>1.95</v>
      </c>
      <c r="H35" s="1">
        <v>2.25</v>
      </c>
      <c r="I35" s="1">
        <v>50.0</v>
      </c>
      <c r="J35" s="1">
        <v>230.0</v>
      </c>
      <c r="K35" s="1">
        <v>1.89</v>
      </c>
      <c r="L35" s="1">
        <v>0.417</v>
      </c>
      <c r="N35" s="1" t="s">
        <v>65</v>
      </c>
      <c r="O35" s="1">
        <v>4.0</v>
      </c>
      <c r="P35" s="2">
        <v>42131.0</v>
      </c>
      <c r="Q35" s="3">
        <v>0.46319444444444446</v>
      </c>
      <c r="R35" s="1">
        <v>93.36</v>
      </c>
      <c r="S35" s="1">
        <v>1.867</v>
      </c>
      <c r="T35" s="1">
        <v>0.963</v>
      </c>
      <c r="U35" s="1">
        <v>1.94</v>
      </c>
      <c r="V35" s="1">
        <v>2.08</v>
      </c>
      <c r="W35" s="1">
        <v>50.0</v>
      </c>
      <c r="X35" s="1">
        <v>230.0</v>
      </c>
      <c r="Y35" s="1">
        <v>0.896</v>
      </c>
      <c r="Z35" s="1">
        <v>0.138</v>
      </c>
    </row>
    <row r="36">
      <c r="A36" s="1" t="s">
        <v>66</v>
      </c>
      <c r="B36" s="2">
        <v>42131.0</v>
      </c>
      <c r="C36" s="3">
        <v>0.4548611111111111</v>
      </c>
      <c r="D36" s="1">
        <v>210.64</v>
      </c>
      <c r="E36" s="1">
        <v>4.213</v>
      </c>
      <c r="F36" s="1">
        <v>2.199</v>
      </c>
      <c r="G36" s="1">
        <v>1.92</v>
      </c>
      <c r="H36" s="1">
        <v>2.35</v>
      </c>
      <c r="I36" s="1">
        <v>50.0</v>
      </c>
      <c r="J36" s="1">
        <v>230.0</v>
      </c>
      <c r="K36" s="1">
        <v>1.79</v>
      </c>
      <c r="L36" s="1">
        <v>0.043</v>
      </c>
      <c r="N36" s="1" t="s">
        <v>44</v>
      </c>
      <c r="O36" s="1">
        <v>5.0</v>
      </c>
      <c r="P36" s="2">
        <v>42131.0</v>
      </c>
      <c r="Q36" s="3">
        <v>0.4638888888888889</v>
      </c>
      <c r="R36" s="1">
        <v>277.0</v>
      </c>
      <c r="S36" s="1">
        <v>5.54</v>
      </c>
      <c r="T36" s="1">
        <v>2.847</v>
      </c>
      <c r="U36" s="1">
        <v>1.95</v>
      </c>
      <c r="V36" s="1">
        <v>2.18</v>
      </c>
      <c r="W36" s="1">
        <v>50.0</v>
      </c>
      <c r="X36" s="1">
        <v>230.0</v>
      </c>
      <c r="Y36" s="1">
        <v>2.547</v>
      </c>
      <c r="Z36" s="1">
        <v>0.231</v>
      </c>
    </row>
    <row r="37">
      <c r="A37" s="1" t="s">
        <v>67</v>
      </c>
      <c r="B37" s="2">
        <v>42131.0</v>
      </c>
      <c r="C37" s="3">
        <v>0.45625</v>
      </c>
      <c r="D37" s="1">
        <v>207.32</v>
      </c>
      <c r="E37" s="1">
        <v>4.146</v>
      </c>
      <c r="F37" s="1">
        <v>2.201</v>
      </c>
      <c r="G37" s="1">
        <v>1.88</v>
      </c>
      <c r="H37" s="1">
        <v>2.0</v>
      </c>
      <c r="I37" s="1">
        <v>50.0</v>
      </c>
      <c r="J37" s="1">
        <v>230.0</v>
      </c>
      <c r="K37" s="1">
        <v>2.077</v>
      </c>
      <c r="L37" s="1">
        <v>2.737</v>
      </c>
      <c r="N37" s="1" t="s">
        <v>39</v>
      </c>
      <c r="O37" s="1">
        <v>6.0</v>
      </c>
      <c r="P37" s="2">
        <v>42131.0</v>
      </c>
      <c r="Q37" s="3">
        <v>0.46458333333333335</v>
      </c>
      <c r="R37" s="1">
        <v>298.5</v>
      </c>
      <c r="S37" s="1">
        <v>5.97</v>
      </c>
      <c r="T37" s="1">
        <v>2.983</v>
      </c>
      <c r="U37" s="1">
        <v>2.0</v>
      </c>
      <c r="V37" s="1">
        <v>2.32</v>
      </c>
      <c r="W37" s="1">
        <v>50.0</v>
      </c>
      <c r="X37" s="1">
        <v>230.0</v>
      </c>
      <c r="Y37" s="1">
        <v>2.576</v>
      </c>
      <c r="Z37" s="1">
        <v>0.053</v>
      </c>
    </row>
    <row r="38">
      <c r="A38" s="1" t="s">
        <v>68</v>
      </c>
      <c r="B38" s="2">
        <v>42131.0</v>
      </c>
      <c r="C38" s="3">
        <v>0.4722222222222222</v>
      </c>
      <c r="D38" s="1">
        <v>204.91</v>
      </c>
      <c r="E38" s="1">
        <v>4.098</v>
      </c>
      <c r="F38" s="1">
        <v>2.067</v>
      </c>
      <c r="G38" s="1">
        <v>1.98</v>
      </c>
      <c r="H38" s="1">
        <v>2.35</v>
      </c>
      <c r="I38" s="1">
        <v>50.0</v>
      </c>
      <c r="J38" s="1">
        <v>230.0</v>
      </c>
      <c r="K38" s="1">
        <v>1.741</v>
      </c>
      <c r="L38" s="1">
        <v>0.034</v>
      </c>
      <c r="N38" s="1" t="s">
        <v>69</v>
      </c>
      <c r="O38" s="1">
        <v>7.0</v>
      </c>
      <c r="P38" s="2">
        <v>42131.0</v>
      </c>
      <c r="Q38" s="3">
        <v>0.4652777777777778</v>
      </c>
      <c r="R38" s="1">
        <v>155.67</v>
      </c>
      <c r="S38" s="1">
        <v>3.113</v>
      </c>
      <c r="T38" s="1">
        <v>1.569</v>
      </c>
      <c r="U38" s="1">
        <v>1.98</v>
      </c>
      <c r="V38" s="1">
        <v>2.3</v>
      </c>
      <c r="W38" s="1">
        <v>50.0</v>
      </c>
      <c r="X38" s="1">
        <v>230.0</v>
      </c>
      <c r="Y38" s="1">
        <v>1.352</v>
      </c>
      <c r="Z38" s="1">
        <v>0.051</v>
      </c>
    </row>
    <row r="39">
      <c r="A39" s="1" t="s">
        <v>16</v>
      </c>
      <c r="B39" s="2">
        <v>42131.0</v>
      </c>
      <c r="C39" s="3">
        <v>0.4354166666666667</v>
      </c>
      <c r="D39" s="1">
        <v>192.3</v>
      </c>
      <c r="E39" s="1">
        <v>3.846</v>
      </c>
      <c r="F39" s="1">
        <v>1.951</v>
      </c>
      <c r="G39" s="1">
        <v>1.97</v>
      </c>
      <c r="H39" s="1">
        <v>2.28</v>
      </c>
      <c r="I39" s="1">
        <v>50.0</v>
      </c>
      <c r="J39" s="1">
        <v>230.0</v>
      </c>
      <c r="K39" s="1">
        <v>1.689</v>
      </c>
      <c r="L39" s="1">
        <v>0.081</v>
      </c>
      <c r="N39" s="1" t="s">
        <v>70</v>
      </c>
      <c r="O39" s="1">
        <v>8.0</v>
      </c>
      <c r="P39" s="2">
        <v>42131.0</v>
      </c>
      <c r="Q39" s="3">
        <v>0.46597222222222223</v>
      </c>
      <c r="R39" s="1">
        <v>135.04</v>
      </c>
      <c r="S39" s="1">
        <v>2.701</v>
      </c>
      <c r="T39" s="1">
        <v>1.396</v>
      </c>
      <c r="U39" s="1">
        <v>1.94</v>
      </c>
      <c r="V39" s="1">
        <v>2.15</v>
      </c>
      <c r="W39" s="1">
        <v>50.0</v>
      </c>
      <c r="X39" s="1">
        <v>230.0</v>
      </c>
      <c r="Y39" s="1">
        <v>1.258</v>
      </c>
      <c r="Z39" s="1">
        <v>0.139</v>
      </c>
    </row>
    <row r="40">
      <c r="A40" s="1" t="s">
        <v>71</v>
      </c>
      <c r="B40" s="2">
        <v>42131.0</v>
      </c>
      <c r="C40" s="3">
        <v>0.50625</v>
      </c>
      <c r="D40" s="1">
        <v>192.01</v>
      </c>
      <c r="E40" s="1">
        <v>3.84</v>
      </c>
      <c r="F40" s="1">
        <v>1.975</v>
      </c>
      <c r="G40" s="1">
        <v>1.94</v>
      </c>
      <c r="H40" s="1">
        <v>2.24</v>
      </c>
      <c r="I40" s="1">
        <v>50.0</v>
      </c>
      <c r="J40" s="1">
        <v>230.0</v>
      </c>
      <c r="K40" s="1">
        <v>1.711</v>
      </c>
      <c r="L40" s="1">
        <v>0.108</v>
      </c>
      <c r="N40" s="1" t="s">
        <v>41</v>
      </c>
      <c r="O40" s="1">
        <v>9.0</v>
      </c>
      <c r="P40" s="2">
        <v>42131.0</v>
      </c>
      <c r="Q40" s="3">
        <v>0.46805555555555556</v>
      </c>
      <c r="R40" s="1">
        <v>292.28</v>
      </c>
      <c r="S40" s="1">
        <v>5.846</v>
      </c>
      <c r="T40" s="1">
        <v>2.973</v>
      </c>
      <c r="U40" s="1">
        <v>1.97</v>
      </c>
      <c r="V40" s="1">
        <v>2.21</v>
      </c>
      <c r="W40" s="1">
        <v>50.0</v>
      </c>
      <c r="X40" s="1">
        <v>230.0</v>
      </c>
      <c r="Y40" s="1">
        <v>2.646</v>
      </c>
      <c r="Z40" s="1">
        <v>0.311</v>
      </c>
    </row>
    <row r="41">
      <c r="A41" s="1" t="s">
        <v>72</v>
      </c>
      <c r="B41" s="2">
        <v>42131.0</v>
      </c>
      <c r="C41" s="3">
        <v>0.45902777777777776</v>
      </c>
      <c r="D41" s="1">
        <v>191.55</v>
      </c>
      <c r="E41" s="1">
        <v>3.831</v>
      </c>
      <c r="F41" s="1">
        <v>1.985</v>
      </c>
      <c r="G41" s="1">
        <v>1.93</v>
      </c>
      <c r="H41" s="1">
        <v>2.27</v>
      </c>
      <c r="I41" s="1">
        <v>50.0</v>
      </c>
      <c r="J41" s="1">
        <v>230.0</v>
      </c>
      <c r="K41" s="1">
        <v>1.686</v>
      </c>
      <c r="L41" s="1">
        <v>0.07</v>
      </c>
      <c r="N41" s="1" t="s">
        <v>73</v>
      </c>
      <c r="O41" s="1">
        <v>10.0</v>
      </c>
      <c r="P41" s="2">
        <v>42131.0</v>
      </c>
      <c r="Q41" s="3">
        <v>0.46875</v>
      </c>
      <c r="R41" s="1">
        <v>90.2</v>
      </c>
      <c r="S41" s="1">
        <v>1.804</v>
      </c>
      <c r="T41" s="1">
        <v>0.934</v>
      </c>
      <c r="U41" s="1">
        <v>1.93</v>
      </c>
      <c r="V41" s="1">
        <v>2.25</v>
      </c>
      <c r="W41" s="1">
        <v>50.0</v>
      </c>
      <c r="X41" s="1">
        <v>230.0</v>
      </c>
      <c r="Y41" s="1">
        <v>0.801</v>
      </c>
      <c r="Z41" s="1">
        <v>0.049</v>
      </c>
    </row>
    <row r="42">
      <c r="A42" s="1" t="s">
        <v>74</v>
      </c>
      <c r="B42" s="2">
        <v>42131.0</v>
      </c>
      <c r="C42" s="3">
        <v>0.4777777777777778</v>
      </c>
      <c r="D42" s="1">
        <v>187.06</v>
      </c>
      <c r="E42" s="1">
        <v>3.741</v>
      </c>
      <c r="F42" s="1">
        <v>1.895</v>
      </c>
      <c r="G42" s="1">
        <v>1.97</v>
      </c>
      <c r="H42" s="1">
        <v>2.31</v>
      </c>
      <c r="I42" s="1">
        <v>50.0</v>
      </c>
      <c r="J42" s="1">
        <v>230.0</v>
      </c>
      <c r="K42" s="1">
        <v>1.62</v>
      </c>
      <c r="L42" s="1">
        <v>0.061</v>
      </c>
      <c r="N42" s="1" t="s">
        <v>66</v>
      </c>
      <c r="O42" s="1">
        <v>11.0</v>
      </c>
      <c r="P42" s="2">
        <v>42131.0</v>
      </c>
      <c r="Q42" s="3">
        <v>0.4548611111111111</v>
      </c>
      <c r="R42" s="1">
        <v>210.64</v>
      </c>
      <c r="S42" s="1">
        <v>4.213</v>
      </c>
      <c r="T42" s="1">
        <v>2.199</v>
      </c>
      <c r="U42" s="1">
        <v>1.92</v>
      </c>
      <c r="V42" s="1">
        <v>2.35</v>
      </c>
      <c r="W42" s="1">
        <v>50.0</v>
      </c>
      <c r="X42" s="1">
        <v>230.0</v>
      </c>
      <c r="Y42" s="1">
        <v>1.79</v>
      </c>
      <c r="Z42" s="1">
        <v>0.043</v>
      </c>
    </row>
    <row r="43">
      <c r="A43" s="1" t="s">
        <v>75</v>
      </c>
      <c r="B43" s="2">
        <v>42131.0</v>
      </c>
      <c r="C43" s="3">
        <v>0.47708333333333336</v>
      </c>
      <c r="D43" s="1">
        <v>176.44</v>
      </c>
      <c r="E43" s="1">
        <v>3.529</v>
      </c>
      <c r="F43" s="1">
        <v>1.786</v>
      </c>
      <c r="G43" s="1">
        <v>1.98</v>
      </c>
      <c r="H43" s="1">
        <v>2.33</v>
      </c>
      <c r="I43" s="1">
        <v>50.0</v>
      </c>
      <c r="J43" s="1">
        <v>230.0</v>
      </c>
      <c r="K43" s="1">
        <v>1.515</v>
      </c>
      <c r="L43" s="1">
        <v>0.038</v>
      </c>
      <c r="N43" s="1" t="s">
        <v>13</v>
      </c>
      <c r="O43" s="1">
        <v>12.0</v>
      </c>
      <c r="P43" s="2">
        <v>42131.0</v>
      </c>
      <c r="Q43" s="3">
        <v>0.46944444444444444</v>
      </c>
      <c r="R43" s="1">
        <v>374.23</v>
      </c>
      <c r="S43" s="1">
        <v>7.485</v>
      </c>
      <c r="T43" s="1">
        <v>3.772</v>
      </c>
      <c r="U43" s="1">
        <v>1.98</v>
      </c>
      <c r="V43" s="1">
        <v>2.36</v>
      </c>
      <c r="W43" s="1">
        <v>50.0</v>
      </c>
      <c r="X43" s="1">
        <v>230.0</v>
      </c>
      <c r="Y43" s="1">
        <v>3.176</v>
      </c>
      <c r="Z43" s="1">
        <v>0.034</v>
      </c>
    </row>
    <row r="44">
      <c r="A44" s="1" t="s">
        <v>60</v>
      </c>
      <c r="B44" s="2">
        <v>42131.0</v>
      </c>
      <c r="C44" s="3">
        <v>0.4340277777777778</v>
      </c>
      <c r="D44" s="1">
        <v>172.45</v>
      </c>
      <c r="E44" s="1">
        <v>3.449</v>
      </c>
      <c r="F44" s="1">
        <v>1.726</v>
      </c>
      <c r="G44" s="1">
        <v>2.0</v>
      </c>
      <c r="H44" s="1">
        <v>2.31</v>
      </c>
      <c r="I44" s="1">
        <v>50.0</v>
      </c>
      <c r="J44" s="1">
        <v>230.0</v>
      </c>
      <c r="K44" s="1">
        <v>1.495</v>
      </c>
      <c r="L44" s="1">
        <v>0.043</v>
      </c>
      <c r="N44" s="1" t="s">
        <v>59</v>
      </c>
      <c r="O44" s="1">
        <v>13.0</v>
      </c>
      <c r="P44" s="2">
        <v>42131.0</v>
      </c>
      <c r="Q44" s="3">
        <v>0.4708333333333333</v>
      </c>
      <c r="R44" s="1">
        <v>233.53</v>
      </c>
      <c r="S44" s="1">
        <v>4.671</v>
      </c>
      <c r="T44" s="1">
        <v>2.416</v>
      </c>
      <c r="U44" s="1">
        <v>1.93</v>
      </c>
      <c r="V44" s="1">
        <v>2.37</v>
      </c>
      <c r="W44" s="1">
        <v>50.0</v>
      </c>
      <c r="X44" s="1">
        <v>230.0</v>
      </c>
      <c r="Y44" s="1">
        <v>1.971</v>
      </c>
      <c r="Z44" s="1">
        <v>0.057</v>
      </c>
    </row>
    <row r="45">
      <c r="A45" s="1" t="s">
        <v>76</v>
      </c>
      <c r="B45" s="2">
        <v>42131.0</v>
      </c>
      <c r="C45" s="3">
        <v>0.49722222222222223</v>
      </c>
      <c r="D45" s="1">
        <v>170.94</v>
      </c>
      <c r="E45" s="1">
        <v>3.419</v>
      </c>
      <c r="F45" s="1">
        <v>1.748</v>
      </c>
      <c r="G45" s="1">
        <v>1.96</v>
      </c>
      <c r="H45" s="1">
        <v>2.35</v>
      </c>
      <c r="I45" s="1">
        <v>50.0</v>
      </c>
      <c r="J45" s="1">
        <v>230.0</v>
      </c>
      <c r="K45" s="1">
        <v>1.456</v>
      </c>
      <c r="L45" s="1">
        <v>0.023</v>
      </c>
      <c r="N45" s="1" t="s">
        <v>77</v>
      </c>
      <c r="O45" s="1">
        <v>14.0</v>
      </c>
      <c r="P45" s="2">
        <v>42131.0</v>
      </c>
      <c r="Q45" s="3">
        <v>0.47152777777777777</v>
      </c>
      <c r="R45" s="1">
        <v>86.59</v>
      </c>
      <c r="S45" s="1">
        <v>1.732</v>
      </c>
      <c r="T45" s="1">
        <v>0.893</v>
      </c>
      <c r="U45" s="1">
        <v>1.94</v>
      </c>
      <c r="V45" s="1">
        <v>2.35</v>
      </c>
      <c r="W45" s="1">
        <v>50.0</v>
      </c>
      <c r="X45" s="1">
        <v>230.0</v>
      </c>
      <c r="Y45" s="1">
        <v>0.736</v>
      </c>
      <c r="Z45" s="1">
        <v>0.018</v>
      </c>
    </row>
    <row r="46">
      <c r="A46" s="1" t="s">
        <v>78</v>
      </c>
      <c r="B46" s="2">
        <v>42131.0</v>
      </c>
      <c r="C46" s="3">
        <v>0.46041666666666664</v>
      </c>
      <c r="D46" s="1">
        <v>166.86</v>
      </c>
      <c r="E46" s="1">
        <v>3.337</v>
      </c>
      <c r="F46" s="1">
        <v>1.677</v>
      </c>
      <c r="G46" s="1">
        <v>1.99</v>
      </c>
      <c r="H46" s="1">
        <v>2.31</v>
      </c>
      <c r="I46" s="1">
        <v>50.0</v>
      </c>
      <c r="J46" s="1">
        <v>230.0</v>
      </c>
      <c r="K46" s="1">
        <v>1.447</v>
      </c>
      <c r="L46" s="1">
        <v>0.074</v>
      </c>
      <c r="N46" s="1" t="s">
        <v>68</v>
      </c>
      <c r="O46" s="1">
        <v>15.0</v>
      </c>
      <c r="P46" s="2">
        <v>42131.0</v>
      </c>
      <c r="Q46" s="3">
        <v>0.4722222222222222</v>
      </c>
      <c r="R46" s="1">
        <v>204.91</v>
      </c>
      <c r="S46" s="1">
        <v>4.098</v>
      </c>
      <c r="T46" s="1">
        <v>2.067</v>
      </c>
      <c r="U46" s="1">
        <v>1.98</v>
      </c>
      <c r="V46" s="1">
        <v>2.35</v>
      </c>
      <c r="W46" s="1">
        <v>50.0</v>
      </c>
      <c r="X46" s="1">
        <v>230.0</v>
      </c>
      <c r="Y46" s="1">
        <v>1.741</v>
      </c>
      <c r="Z46" s="1">
        <v>0.034</v>
      </c>
    </row>
    <row r="47">
      <c r="A47" s="1" t="s">
        <v>79</v>
      </c>
      <c r="B47" s="2">
        <v>42131.0</v>
      </c>
      <c r="C47" s="3">
        <v>0.49444444444444446</v>
      </c>
      <c r="D47" s="1">
        <v>164.33</v>
      </c>
      <c r="E47" s="1">
        <v>3.287</v>
      </c>
      <c r="F47" s="1">
        <v>1.665</v>
      </c>
      <c r="G47" s="1">
        <v>1.97</v>
      </c>
      <c r="H47" s="1">
        <v>2.24</v>
      </c>
      <c r="I47" s="1">
        <v>50.0</v>
      </c>
      <c r="J47" s="1">
        <v>230.0</v>
      </c>
      <c r="K47" s="1">
        <v>1.469</v>
      </c>
      <c r="L47" s="1">
        <v>0.099</v>
      </c>
      <c r="N47" s="1" t="s">
        <v>61</v>
      </c>
      <c r="O47" s="1">
        <v>16.0</v>
      </c>
      <c r="P47" s="2">
        <v>42131.0</v>
      </c>
      <c r="Q47" s="3">
        <v>0.47291666666666665</v>
      </c>
      <c r="R47" s="1">
        <v>231.38</v>
      </c>
      <c r="S47" s="1">
        <v>4.628</v>
      </c>
      <c r="T47" s="1">
        <v>2.391</v>
      </c>
      <c r="U47" s="1">
        <v>1.94</v>
      </c>
      <c r="V47" s="1">
        <v>2.34</v>
      </c>
      <c r="W47" s="1">
        <v>50.0</v>
      </c>
      <c r="X47" s="1">
        <v>230.0</v>
      </c>
      <c r="Y47" s="1">
        <v>1.981</v>
      </c>
      <c r="Z47" s="1">
        <v>0.069</v>
      </c>
    </row>
    <row r="48">
      <c r="A48" s="1" t="s">
        <v>80</v>
      </c>
      <c r="B48" s="2">
        <v>42131.0</v>
      </c>
      <c r="C48" s="3">
        <v>0.5027777777777778</v>
      </c>
      <c r="D48" s="1">
        <v>160.41</v>
      </c>
      <c r="E48" s="1">
        <v>3.208</v>
      </c>
      <c r="F48" s="1">
        <v>1.617</v>
      </c>
      <c r="G48" s="1">
        <v>1.98</v>
      </c>
      <c r="H48" s="1">
        <v>2.35</v>
      </c>
      <c r="I48" s="1">
        <v>50.0</v>
      </c>
      <c r="J48" s="1">
        <v>230.0</v>
      </c>
      <c r="K48" s="1">
        <v>1.363</v>
      </c>
      <c r="L48" s="1">
        <v>0.038</v>
      </c>
      <c r="N48" s="1" t="s">
        <v>81</v>
      </c>
      <c r="O48" s="1">
        <v>17.0</v>
      </c>
      <c r="P48" s="2">
        <v>42131.0</v>
      </c>
      <c r="Q48" s="3">
        <v>0.4736111111111111</v>
      </c>
      <c r="R48" s="1">
        <v>126.3</v>
      </c>
      <c r="S48" s="1">
        <v>2.526</v>
      </c>
      <c r="T48" s="1">
        <v>1.384</v>
      </c>
      <c r="U48" s="1">
        <v>1.82</v>
      </c>
      <c r="V48" s="1">
        <v>1.59</v>
      </c>
      <c r="W48" s="1">
        <v>50.0</v>
      </c>
      <c r="X48" s="1">
        <v>230.0</v>
      </c>
      <c r="Y48" s="1">
        <v>1.593</v>
      </c>
      <c r="Z48" s="1">
        <v>0.863</v>
      </c>
    </row>
    <row r="49">
      <c r="A49" s="1" t="s">
        <v>82</v>
      </c>
      <c r="B49" s="2">
        <v>42131.0</v>
      </c>
      <c r="C49" s="3">
        <v>0.47430555555555554</v>
      </c>
      <c r="D49" s="1">
        <v>159.12</v>
      </c>
      <c r="E49" s="1">
        <v>3.182</v>
      </c>
      <c r="F49" s="1">
        <v>1.597</v>
      </c>
      <c r="G49" s="1">
        <v>1.99</v>
      </c>
      <c r="H49" s="1">
        <v>2.31</v>
      </c>
      <c r="I49" s="1">
        <v>50.0</v>
      </c>
      <c r="J49" s="1">
        <v>230.0</v>
      </c>
      <c r="K49" s="1">
        <v>1.378</v>
      </c>
      <c r="L49" s="1">
        <v>0.103</v>
      </c>
      <c r="N49" s="1" t="s">
        <v>82</v>
      </c>
      <c r="O49" s="1">
        <v>18.0</v>
      </c>
      <c r="P49" s="2">
        <v>42131.0</v>
      </c>
      <c r="Q49" s="3">
        <v>0.47430555555555554</v>
      </c>
      <c r="R49" s="1">
        <v>159.12</v>
      </c>
      <c r="S49" s="1">
        <v>3.182</v>
      </c>
      <c r="T49" s="1">
        <v>1.597</v>
      </c>
      <c r="U49" s="1">
        <v>1.99</v>
      </c>
      <c r="V49" s="1">
        <v>2.31</v>
      </c>
      <c r="W49" s="1">
        <v>50.0</v>
      </c>
      <c r="X49" s="1">
        <v>230.0</v>
      </c>
      <c r="Y49" s="1">
        <v>1.378</v>
      </c>
      <c r="Z49" s="1">
        <v>0.103</v>
      </c>
    </row>
    <row r="50">
      <c r="A50" s="1" t="s">
        <v>69</v>
      </c>
      <c r="B50" s="2">
        <v>42131.0</v>
      </c>
      <c r="C50" s="3">
        <v>0.4652777777777778</v>
      </c>
      <c r="D50" s="1">
        <v>155.67</v>
      </c>
      <c r="E50" s="1">
        <v>3.113</v>
      </c>
      <c r="F50" s="1">
        <v>1.569</v>
      </c>
      <c r="G50" s="1">
        <v>1.98</v>
      </c>
      <c r="H50" s="1">
        <v>2.3</v>
      </c>
      <c r="I50" s="1">
        <v>50.0</v>
      </c>
      <c r="J50" s="1">
        <v>230.0</v>
      </c>
      <c r="K50" s="1">
        <v>1.352</v>
      </c>
      <c r="L50" s="1">
        <v>0.051</v>
      </c>
      <c r="N50" s="1" t="s">
        <v>83</v>
      </c>
      <c r="O50" s="1">
        <v>19.0</v>
      </c>
      <c r="P50" s="2">
        <v>42131.0</v>
      </c>
      <c r="Q50" s="3">
        <v>0.4756944444444444</v>
      </c>
      <c r="R50" s="1">
        <v>101.21</v>
      </c>
      <c r="S50" s="1">
        <v>2.024</v>
      </c>
      <c r="T50" s="1">
        <v>1.058</v>
      </c>
      <c r="U50" s="1">
        <v>1.91</v>
      </c>
      <c r="V50" s="1">
        <v>2.33</v>
      </c>
      <c r="W50" s="1">
        <v>50.0</v>
      </c>
      <c r="X50" s="1">
        <v>230.0</v>
      </c>
      <c r="Y50" s="1">
        <v>0.869</v>
      </c>
      <c r="Z50" s="1">
        <v>0.035</v>
      </c>
    </row>
    <row r="51">
      <c r="A51" s="1" t="s">
        <v>84</v>
      </c>
      <c r="B51" s="2">
        <v>42131.0</v>
      </c>
      <c r="C51" s="3">
        <v>0.5055555555555555</v>
      </c>
      <c r="D51" s="1">
        <v>153.82</v>
      </c>
      <c r="E51" s="1">
        <v>3.076</v>
      </c>
      <c r="F51" s="1">
        <v>1.561</v>
      </c>
      <c r="G51" s="1">
        <v>1.97</v>
      </c>
      <c r="H51" s="1">
        <v>2.33</v>
      </c>
      <c r="I51" s="1">
        <v>50.0</v>
      </c>
      <c r="J51" s="1">
        <v>230.0</v>
      </c>
      <c r="K51" s="1">
        <v>1.322</v>
      </c>
      <c r="L51" s="1">
        <v>0.045</v>
      </c>
      <c r="N51" s="1" t="s">
        <v>85</v>
      </c>
      <c r="O51" s="1">
        <v>20.0</v>
      </c>
      <c r="P51" s="2">
        <v>42131.0</v>
      </c>
      <c r="Q51" s="3">
        <v>0.47638888888888886</v>
      </c>
      <c r="R51" s="1">
        <v>128.03</v>
      </c>
      <c r="S51" s="1">
        <v>2.561</v>
      </c>
      <c r="T51" s="1">
        <v>1.279</v>
      </c>
      <c r="U51" s="1">
        <v>2.0</v>
      </c>
      <c r="V51" s="1">
        <v>2.33</v>
      </c>
      <c r="W51" s="1">
        <v>50.0</v>
      </c>
      <c r="X51" s="1">
        <v>230.0</v>
      </c>
      <c r="Y51" s="1">
        <v>1.101</v>
      </c>
      <c r="Z51" s="1">
        <v>0.046</v>
      </c>
    </row>
    <row r="52">
      <c r="A52" s="1" t="s">
        <v>86</v>
      </c>
      <c r="B52" s="2">
        <v>42131.0</v>
      </c>
      <c r="C52" s="3">
        <v>0.5020833333333333</v>
      </c>
      <c r="D52" s="1">
        <v>152.83</v>
      </c>
      <c r="E52" s="1">
        <v>3.057</v>
      </c>
      <c r="F52" s="1">
        <v>1.588</v>
      </c>
      <c r="G52" s="1">
        <v>1.92</v>
      </c>
      <c r="H52" s="1">
        <v>2.31</v>
      </c>
      <c r="I52" s="1">
        <v>50.0</v>
      </c>
      <c r="J52" s="1">
        <v>230.0</v>
      </c>
      <c r="K52" s="1">
        <v>1.323</v>
      </c>
      <c r="L52" s="1">
        <v>0.044</v>
      </c>
      <c r="N52" s="1" t="s">
        <v>75</v>
      </c>
      <c r="O52" s="1">
        <v>21.0</v>
      </c>
      <c r="P52" s="2">
        <v>42131.0</v>
      </c>
      <c r="Q52" s="3">
        <v>0.47708333333333336</v>
      </c>
      <c r="R52" s="1">
        <v>176.44</v>
      </c>
      <c r="S52" s="1">
        <v>3.529</v>
      </c>
      <c r="T52" s="1">
        <v>1.786</v>
      </c>
      <c r="U52" s="1">
        <v>1.98</v>
      </c>
      <c r="V52" s="1">
        <v>2.33</v>
      </c>
      <c r="W52" s="1">
        <v>50.0</v>
      </c>
      <c r="X52" s="1">
        <v>230.0</v>
      </c>
      <c r="Y52" s="1">
        <v>1.515</v>
      </c>
      <c r="Z52" s="1">
        <v>0.038</v>
      </c>
    </row>
    <row r="53">
      <c r="A53" s="1" t="s">
        <v>38</v>
      </c>
      <c r="B53" s="2">
        <v>42131.0</v>
      </c>
      <c r="C53" s="3">
        <v>0.44513888888888886</v>
      </c>
      <c r="D53" s="1">
        <v>152.2</v>
      </c>
      <c r="E53" s="1">
        <v>3.044</v>
      </c>
      <c r="F53" s="1">
        <v>1.549</v>
      </c>
      <c r="G53" s="1">
        <v>1.96</v>
      </c>
      <c r="H53" s="1">
        <v>2.3</v>
      </c>
      <c r="I53" s="1">
        <v>50.0</v>
      </c>
      <c r="J53" s="1">
        <v>230.0</v>
      </c>
      <c r="K53" s="1">
        <v>1.321</v>
      </c>
      <c r="L53" s="1">
        <v>0.217</v>
      </c>
      <c r="N53" s="1" t="s">
        <v>57</v>
      </c>
      <c r="O53" s="1">
        <v>22.0</v>
      </c>
      <c r="P53" s="2">
        <v>42131.0</v>
      </c>
      <c r="Q53" s="3">
        <v>0.45555555555555555</v>
      </c>
      <c r="R53" s="1">
        <v>242.37</v>
      </c>
      <c r="S53" s="1">
        <v>4.847</v>
      </c>
      <c r="T53" s="1">
        <v>2.514</v>
      </c>
      <c r="U53" s="1">
        <v>1.93</v>
      </c>
      <c r="V53" s="1">
        <v>2.21</v>
      </c>
      <c r="W53" s="1">
        <v>50.0</v>
      </c>
      <c r="X53" s="1">
        <v>230.0</v>
      </c>
      <c r="Y53" s="1">
        <v>2.196</v>
      </c>
      <c r="Z53" s="1">
        <v>0.254</v>
      </c>
    </row>
    <row r="54">
      <c r="A54" s="1" t="s">
        <v>87</v>
      </c>
      <c r="B54" s="2">
        <v>42131.0</v>
      </c>
      <c r="C54" s="3">
        <v>0.49375</v>
      </c>
      <c r="D54" s="1">
        <v>146.97</v>
      </c>
      <c r="E54" s="1">
        <v>2.939</v>
      </c>
      <c r="F54" s="1">
        <v>1.498</v>
      </c>
      <c r="G54" s="1">
        <v>1.96</v>
      </c>
      <c r="H54" s="1">
        <v>2.23</v>
      </c>
      <c r="I54" s="1">
        <v>50.0</v>
      </c>
      <c r="J54" s="1">
        <v>230.0</v>
      </c>
      <c r="K54" s="1">
        <v>1.316</v>
      </c>
      <c r="L54" s="1">
        <v>0.08</v>
      </c>
      <c r="N54" s="1" t="s">
        <v>74</v>
      </c>
      <c r="O54" s="1">
        <v>23.0</v>
      </c>
      <c r="P54" s="2">
        <v>42131.0</v>
      </c>
      <c r="Q54" s="3">
        <v>0.4777777777777778</v>
      </c>
      <c r="R54" s="1">
        <v>187.06</v>
      </c>
      <c r="S54" s="1">
        <v>3.741</v>
      </c>
      <c r="T54" s="1">
        <v>1.895</v>
      </c>
      <c r="U54" s="1">
        <v>1.97</v>
      </c>
      <c r="V54" s="1">
        <v>2.31</v>
      </c>
      <c r="W54" s="1">
        <v>50.0</v>
      </c>
      <c r="X54" s="1">
        <v>230.0</v>
      </c>
      <c r="Y54" s="1">
        <v>1.62</v>
      </c>
      <c r="Z54" s="1">
        <v>0.061</v>
      </c>
    </row>
    <row r="55">
      <c r="A55" s="1" t="s">
        <v>31</v>
      </c>
      <c r="B55" s="2">
        <v>42131.0</v>
      </c>
      <c r="C55" s="3">
        <v>0.44166666666666665</v>
      </c>
      <c r="D55" s="1">
        <v>144.94</v>
      </c>
      <c r="E55" s="1">
        <v>2.899</v>
      </c>
      <c r="F55" s="1">
        <v>1.412</v>
      </c>
      <c r="G55" s="1">
        <v>2.05</v>
      </c>
      <c r="H55" s="1">
        <v>2.33</v>
      </c>
      <c r="I55" s="1">
        <v>50.0</v>
      </c>
      <c r="J55" s="1">
        <v>230.0</v>
      </c>
      <c r="K55" s="1">
        <v>1.246</v>
      </c>
      <c r="L55" s="1">
        <v>0.038</v>
      </c>
      <c r="N55" s="1" t="s">
        <v>88</v>
      </c>
      <c r="O55" s="1">
        <v>24.0</v>
      </c>
      <c r="P55" s="2">
        <v>42131.0</v>
      </c>
      <c r="Q55" s="3">
        <v>0.47847222222222224</v>
      </c>
      <c r="R55" s="1">
        <v>117.53</v>
      </c>
      <c r="S55" s="1">
        <v>2.351</v>
      </c>
      <c r="T55" s="1">
        <v>1.179</v>
      </c>
      <c r="U55" s="1">
        <v>1.99</v>
      </c>
      <c r="V55" s="1">
        <v>2.27</v>
      </c>
      <c r="W55" s="1">
        <v>50.0</v>
      </c>
      <c r="X55" s="1">
        <v>230.0</v>
      </c>
      <c r="Y55" s="1">
        <v>1.036</v>
      </c>
      <c r="Z55" s="1">
        <v>0.082</v>
      </c>
    </row>
    <row r="56">
      <c r="A56" s="1" t="s">
        <v>38</v>
      </c>
      <c r="B56" s="2">
        <v>42131.0</v>
      </c>
      <c r="C56" s="3">
        <v>0.44583333333333336</v>
      </c>
      <c r="D56" s="1">
        <v>142.1</v>
      </c>
      <c r="E56" s="1">
        <v>2.842</v>
      </c>
      <c r="F56" s="1">
        <v>1.41</v>
      </c>
      <c r="G56" s="1">
        <v>2.02</v>
      </c>
      <c r="H56" s="1">
        <v>2.67</v>
      </c>
      <c r="I56" s="1">
        <v>50.0</v>
      </c>
      <c r="J56" s="1">
        <v>230.0</v>
      </c>
      <c r="K56" s="1">
        <v>1.066</v>
      </c>
      <c r="L56" s="1">
        <v>-0.304</v>
      </c>
      <c r="N56" s="1" t="s">
        <v>48</v>
      </c>
      <c r="O56" s="1">
        <v>25.0</v>
      </c>
      <c r="P56" s="2">
        <v>42131.0</v>
      </c>
      <c r="Q56" s="3">
        <v>0.4791666666666667</v>
      </c>
      <c r="R56" s="1">
        <v>272.95</v>
      </c>
      <c r="S56" s="1">
        <v>5.459</v>
      </c>
      <c r="T56" s="1">
        <v>2.808</v>
      </c>
      <c r="U56" s="1">
        <v>1.94</v>
      </c>
      <c r="V56" s="1">
        <v>2.28</v>
      </c>
      <c r="W56" s="1">
        <v>50.0</v>
      </c>
      <c r="X56" s="1">
        <v>230.0</v>
      </c>
      <c r="Y56" s="1">
        <v>2.394</v>
      </c>
      <c r="Z56" s="1">
        <v>-0.407</v>
      </c>
    </row>
    <row r="57">
      <c r="A57" s="1" t="s">
        <v>29</v>
      </c>
      <c r="B57" s="2">
        <v>42131.0</v>
      </c>
      <c r="C57" s="3">
        <v>0.4284722222222222</v>
      </c>
      <c r="D57" s="1">
        <v>141.47</v>
      </c>
      <c r="E57" s="1">
        <v>3.537</v>
      </c>
      <c r="F57" s="1">
        <v>1.749</v>
      </c>
      <c r="G57" s="1">
        <v>2.02</v>
      </c>
      <c r="H57" s="1">
        <v>2.27</v>
      </c>
      <c r="I57" s="1">
        <v>40.0</v>
      </c>
      <c r="J57" s="1">
        <v>230.0</v>
      </c>
      <c r="K57" s="1">
        <v>1.559</v>
      </c>
      <c r="L57" s="1">
        <v>0.043</v>
      </c>
      <c r="N57" s="1" t="s">
        <v>67</v>
      </c>
      <c r="O57" s="1">
        <v>26.0</v>
      </c>
      <c r="P57" s="2">
        <v>42131.0</v>
      </c>
      <c r="Q57" s="3">
        <v>0.45625</v>
      </c>
      <c r="R57" s="1">
        <v>207.32</v>
      </c>
      <c r="S57" s="1">
        <v>4.146</v>
      </c>
      <c r="T57" s="1">
        <v>2.201</v>
      </c>
      <c r="U57" s="1">
        <v>1.88</v>
      </c>
      <c r="V57" s="1">
        <v>2.0</v>
      </c>
      <c r="W57" s="1">
        <v>50.0</v>
      </c>
      <c r="X57" s="1">
        <v>230.0</v>
      </c>
      <c r="Y57" s="1">
        <v>2.077</v>
      </c>
      <c r="Z57" s="1">
        <v>2.737</v>
      </c>
    </row>
    <row r="58">
      <c r="A58" s="1" t="s">
        <v>70</v>
      </c>
      <c r="B58" s="2">
        <v>42131.0</v>
      </c>
      <c r="C58" s="3">
        <v>0.46597222222222223</v>
      </c>
      <c r="D58" s="1">
        <v>135.04</v>
      </c>
      <c r="E58" s="1">
        <v>2.701</v>
      </c>
      <c r="F58" s="1">
        <v>1.396</v>
      </c>
      <c r="G58" s="1">
        <v>1.94</v>
      </c>
      <c r="H58" s="1">
        <v>2.15</v>
      </c>
      <c r="I58" s="1">
        <v>50.0</v>
      </c>
      <c r="J58" s="1">
        <v>230.0</v>
      </c>
      <c r="K58" s="1">
        <v>1.258</v>
      </c>
      <c r="L58" s="1">
        <v>0.139</v>
      </c>
      <c r="N58" s="1" t="s">
        <v>32</v>
      </c>
      <c r="O58" s="1">
        <v>27.0</v>
      </c>
      <c r="P58" s="2">
        <v>42131.0</v>
      </c>
      <c r="Q58" s="3">
        <v>0.45694444444444443</v>
      </c>
      <c r="R58" s="1">
        <v>323.45</v>
      </c>
      <c r="S58" s="1">
        <v>6.469</v>
      </c>
      <c r="T58" s="1">
        <v>3.368</v>
      </c>
      <c r="U58" s="1">
        <v>1.92</v>
      </c>
      <c r="V58" s="1">
        <v>2.11</v>
      </c>
      <c r="W58" s="1">
        <v>50.0</v>
      </c>
      <c r="X58" s="1">
        <v>230.0</v>
      </c>
      <c r="Y58" s="1">
        <v>3.066</v>
      </c>
      <c r="Z58" s="1">
        <v>0.363</v>
      </c>
    </row>
    <row r="59">
      <c r="A59" s="1" t="s">
        <v>38</v>
      </c>
      <c r="B59" s="2">
        <v>42131.0</v>
      </c>
      <c r="C59" s="3">
        <v>0.4465277777777778</v>
      </c>
      <c r="D59" s="1">
        <v>128.42</v>
      </c>
      <c r="E59" s="1">
        <v>2.568</v>
      </c>
      <c r="F59" s="1">
        <v>1.29</v>
      </c>
      <c r="G59" s="1">
        <v>1.99</v>
      </c>
      <c r="H59" s="1">
        <v>2.29</v>
      </c>
      <c r="I59" s="1">
        <v>50.0</v>
      </c>
      <c r="J59" s="1">
        <v>230.0</v>
      </c>
      <c r="K59" s="1">
        <v>1.122</v>
      </c>
      <c r="L59" s="1">
        <v>0.097</v>
      </c>
      <c r="N59" s="1" t="s">
        <v>35</v>
      </c>
      <c r="O59" s="1">
        <v>28.0</v>
      </c>
      <c r="P59" s="2">
        <v>42131.0</v>
      </c>
      <c r="Q59" s="3">
        <v>0.4576388888888889</v>
      </c>
      <c r="R59" s="1">
        <v>317.97</v>
      </c>
      <c r="S59" s="1">
        <v>6.359</v>
      </c>
      <c r="T59" s="1">
        <v>3.327</v>
      </c>
      <c r="U59" s="1">
        <v>1.91</v>
      </c>
      <c r="V59" s="1">
        <v>2.35</v>
      </c>
      <c r="W59" s="1">
        <v>50.0</v>
      </c>
      <c r="X59" s="1">
        <v>230.0</v>
      </c>
      <c r="Y59" s="1">
        <v>2.711</v>
      </c>
      <c r="Z59" s="1">
        <v>0.065</v>
      </c>
    </row>
    <row r="60">
      <c r="A60" s="1" t="s">
        <v>85</v>
      </c>
      <c r="B60" s="2">
        <v>42131.0</v>
      </c>
      <c r="C60" s="3">
        <v>0.47638888888888886</v>
      </c>
      <c r="D60" s="1">
        <v>128.03</v>
      </c>
      <c r="E60" s="1">
        <v>2.561</v>
      </c>
      <c r="F60" s="1">
        <v>1.279</v>
      </c>
      <c r="G60" s="1">
        <v>2.0</v>
      </c>
      <c r="H60" s="1">
        <v>2.33</v>
      </c>
      <c r="I60" s="1">
        <v>50.0</v>
      </c>
      <c r="J60" s="1">
        <v>230.0</v>
      </c>
      <c r="K60" s="1">
        <v>1.101</v>
      </c>
      <c r="L60" s="1">
        <v>0.046</v>
      </c>
      <c r="N60" s="1" t="s">
        <v>35</v>
      </c>
      <c r="O60" s="1">
        <v>29.0</v>
      </c>
      <c r="P60" s="2">
        <v>42131.0</v>
      </c>
      <c r="Q60" s="3">
        <v>0.4583333333333333</v>
      </c>
      <c r="R60" s="1">
        <v>270.17</v>
      </c>
      <c r="S60" s="1">
        <v>5.403</v>
      </c>
      <c r="T60" s="1">
        <v>2.794</v>
      </c>
      <c r="U60" s="1">
        <v>1.93</v>
      </c>
      <c r="V60" s="1">
        <v>2.38</v>
      </c>
      <c r="W60" s="1">
        <v>50.0</v>
      </c>
      <c r="X60" s="1">
        <v>230.0</v>
      </c>
      <c r="Y60" s="1">
        <v>2.271</v>
      </c>
      <c r="Z60" s="1">
        <v>0.077</v>
      </c>
    </row>
    <row r="61">
      <c r="A61" s="1" t="s">
        <v>89</v>
      </c>
      <c r="B61" s="2">
        <v>42131.0</v>
      </c>
      <c r="C61" s="3">
        <v>0.49236111111111114</v>
      </c>
      <c r="D61" s="1">
        <v>127.94</v>
      </c>
      <c r="E61" s="1">
        <v>2.559</v>
      </c>
      <c r="F61" s="1">
        <v>1.317</v>
      </c>
      <c r="G61" s="1">
        <v>1.94</v>
      </c>
      <c r="H61" s="1">
        <v>2.32</v>
      </c>
      <c r="I61" s="1">
        <v>50.0</v>
      </c>
      <c r="J61" s="1">
        <v>230.0</v>
      </c>
      <c r="K61" s="1">
        <v>1.103</v>
      </c>
      <c r="L61" s="1">
        <v>0.071</v>
      </c>
      <c r="N61" s="1" t="s">
        <v>72</v>
      </c>
      <c r="O61" s="1">
        <v>30.0</v>
      </c>
      <c r="P61" s="2">
        <v>42131.0</v>
      </c>
      <c r="Q61" s="3">
        <v>0.45902777777777776</v>
      </c>
      <c r="R61" s="1">
        <v>191.55</v>
      </c>
      <c r="S61" s="1">
        <v>3.831</v>
      </c>
      <c r="T61" s="1">
        <v>1.985</v>
      </c>
      <c r="U61" s="1">
        <v>1.93</v>
      </c>
      <c r="V61" s="1">
        <v>2.27</v>
      </c>
      <c r="W61" s="1">
        <v>50.0</v>
      </c>
      <c r="X61" s="1">
        <v>230.0</v>
      </c>
      <c r="Y61" s="1">
        <v>1.686</v>
      </c>
      <c r="Z61" s="1">
        <v>0.07</v>
      </c>
    </row>
    <row r="62">
      <c r="A62" s="1" t="s">
        <v>20</v>
      </c>
      <c r="B62" s="2">
        <v>42131.0</v>
      </c>
      <c r="C62" s="3">
        <v>0.4375</v>
      </c>
      <c r="D62" s="1">
        <v>127.92</v>
      </c>
      <c r="E62" s="1">
        <v>2.558</v>
      </c>
      <c r="F62" s="1">
        <v>1.275</v>
      </c>
      <c r="G62" s="1">
        <v>2.01</v>
      </c>
      <c r="H62" s="1">
        <v>2.35</v>
      </c>
      <c r="I62" s="1">
        <v>50.0</v>
      </c>
      <c r="J62" s="1">
        <v>230.0</v>
      </c>
      <c r="K62" s="1">
        <v>1.09</v>
      </c>
      <c r="L62" s="1">
        <v>0.03</v>
      </c>
      <c r="N62" s="1" t="s">
        <v>24</v>
      </c>
      <c r="O62" s="1">
        <v>31.0</v>
      </c>
      <c r="P62" s="2">
        <v>42131.0</v>
      </c>
      <c r="Q62" s="3">
        <v>0.4597222222222222</v>
      </c>
      <c r="R62" s="1">
        <v>361.84</v>
      </c>
      <c r="S62" s="1">
        <v>7.237</v>
      </c>
      <c r="T62" s="1">
        <v>3.677</v>
      </c>
      <c r="U62" s="1">
        <v>1.97</v>
      </c>
      <c r="V62" s="1">
        <v>2.33</v>
      </c>
      <c r="W62" s="1">
        <v>50.0</v>
      </c>
      <c r="X62" s="1">
        <v>230.0</v>
      </c>
      <c r="Y62" s="1">
        <v>3.102</v>
      </c>
      <c r="Z62" s="1">
        <v>0.04</v>
      </c>
    </row>
    <row r="63">
      <c r="A63" s="1" t="s">
        <v>81</v>
      </c>
      <c r="B63" s="2">
        <v>42131.0</v>
      </c>
      <c r="C63" s="3">
        <v>0.4736111111111111</v>
      </c>
      <c r="D63" s="1">
        <v>126.3</v>
      </c>
      <c r="E63" s="1">
        <v>2.526</v>
      </c>
      <c r="F63" s="1">
        <v>1.384</v>
      </c>
      <c r="G63" s="1">
        <v>1.82</v>
      </c>
      <c r="H63" s="1">
        <v>1.59</v>
      </c>
      <c r="I63" s="1">
        <v>50.0</v>
      </c>
      <c r="J63" s="1">
        <v>230.0</v>
      </c>
      <c r="K63" s="1">
        <v>1.593</v>
      </c>
      <c r="L63" s="1">
        <v>0.863</v>
      </c>
      <c r="N63" s="1" t="s">
        <v>78</v>
      </c>
      <c r="O63" s="1">
        <v>32.0</v>
      </c>
      <c r="P63" s="2">
        <v>42131.0</v>
      </c>
      <c r="Q63" s="3">
        <v>0.46041666666666664</v>
      </c>
      <c r="R63" s="1">
        <v>166.86</v>
      </c>
      <c r="S63" s="1">
        <v>3.337</v>
      </c>
      <c r="T63" s="1">
        <v>1.677</v>
      </c>
      <c r="U63" s="1">
        <v>1.99</v>
      </c>
      <c r="V63" s="1">
        <v>2.31</v>
      </c>
      <c r="W63" s="1">
        <v>50.0</v>
      </c>
      <c r="X63" s="1">
        <v>230.0</v>
      </c>
      <c r="Y63" s="1">
        <v>1.447</v>
      </c>
      <c r="Z63" s="1">
        <v>0.074</v>
      </c>
    </row>
    <row r="64">
      <c r="A64" s="1" t="s">
        <v>90</v>
      </c>
      <c r="B64" s="2">
        <v>42131.0</v>
      </c>
      <c r="C64" s="3">
        <v>0.49583333333333335</v>
      </c>
      <c r="D64" s="1">
        <v>125.5</v>
      </c>
      <c r="E64" s="1">
        <v>2.51</v>
      </c>
      <c r="F64" s="1">
        <v>1.293</v>
      </c>
      <c r="G64" s="1">
        <v>1.94</v>
      </c>
      <c r="H64" s="1">
        <v>2.24</v>
      </c>
      <c r="I64" s="1">
        <v>50.0</v>
      </c>
      <c r="J64" s="1">
        <v>230.0</v>
      </c>
      <c r="K64" s="1">
        <v>1.119</v>
      </c>
      <c r="L64" s="1">
        <v>0.025</v>
      </c>
      <c r="N64" s="1" t="s">
        <v>91</v>
      </c>
      <c r="O64" s="1">
        <v>1.0</v>
      </c>
      <c r="P64" s="2">
        <v>42131.0</v>
      </c>
      <c r="Q64" s="3">
        <v>0.48333333333333334</v>
      </c>
      <c r="R64" s="1">
        <v>107.82</v>
      </c>
      <c r="S64" s="1">
        <v>2.156</v>
      </c>
      <c r="T64" s="1">
        <v>1.096</v>
      </c>
      <c r="U64" s="1">
        <v>1.97</v>
      </c>
      <c r="V64" s="1">
        <v>2.16</v>
      </c>
      <c r="W64" s="1">
        <v>50.0</v>
      </c>
      <c r="X64" s="1">
        <v>230.0</v>
      </c>
      <c r="Y64" s="1">
        <v>0.998</v>
      </c>
      <c r="Z64" s="1">
        <v>0.099</v>
      </c>
    </row>
    <row r="65">
      <c r="A65" s="1" t="s">
        <v>63</v>
      </c>
      <c r="B65" s="2">
        <v>42131.0</v>
      </c>
      <c r="C65" s="3">
        <v>0.4618055555555556</v>
      </c>
      <c r="D65" s="1">
        <v>124.73</v>
      </c>
      <c r="E65" s="1">
        <v>2.495</v>
      </c>
      <c r="F65" s="1">
        <v>1.255</v>
      </c>
      <c r="G65" s="1">
        <v>1.99</v>
      </c>
      <c r="H65" s="1">
        <v>2.22</v>
      </c>
      <c r="I65" s="1">
        <v>50.0</v>
      </c>
      <c r="J65" s="1">
        <v>230.0</v>
      </c>
      <c r="K65" s="1">
        <v>1.125</v>
      </c>
      <c r="L65" s="1">
        <v>0.135</v>
      </c>
      <c r="N65" s="1" t="s">
        <v>92</v>
      </c>
      <c r="O65" s="1">
        <v>2.0</v>
      </c>
      <c r="P65" s="2">
        <v>42131.0</v>
      </c>
      <c r="Q65" s="3">
        <v>0.49027777777777776</v>
      </c>
      <c r="R65" s="1">
        <v>118.82</v>
      </c>
      <c r="S65" s="1">
        <v>2.376</v>
      </c>
      <c r="T65" s="1">
        <v>1.221</v>
      </c>
      <c r="U65" s="1">
        <v>1.95</v>
      </c>
      <c r="V65" s="1">
        <v>2.21</v>
      </c>
      <c r="W65" s="1">
        <v>50.0</v>
      </c>
      <c r="X65" s="1">
        <v>230.0</v>
      </c>
      <c r="Y65" s="1">
        <v>1.074</v>
      </c>
      <c r="Z65" s="1">
        <v>0.085</v>
      </c>
    </row>
    <row r="66">
      <c r="A66" s="1" t="s">
        <v>93</v>
      </c>
      <c r="B66" s="2">
        <v>42131.0</v>
      </c>
      <c r="C66" s="3">
        <v>0.4847222222222222</v>
      </c>
      <c r="D66" s="1">
        <v>122.94</v>
      </c>
      <c r="E66" s="1">
        <v>2.459</v>
      </c>
      <c r="F66" s="1">
        <v>1.255</v>
      </c>
      <c r="G66" s="1">
        <v>1.96</v>
      </c>
      <c r="H66" s="1">
        <v>2.27</v>
      </c>
      <c r="I66" s="1">
        <v>50.0</v>
      </c>
      <c r="J66" s="1">
        <v>230.0</v>
      </c>
      <c r="K66" s="1">
        <v>1.083</v>
      </c>
      <c r="L66" s="1">
        <v>0.028</v>
      </c>
      <c r="N66" s="1" t="s">
        <v>51</v>
      </c>
      <c r="O66" s="1">
        <v>3.0</v>
      </c>
      <c r="P66" s="2">
        <v>42131.0</v>
      </c>
      <c r="Q66" s="3">
        <v>0.4909722222222222</v>
      </c>
      <c r="R66" s="1">
        <v>267.08</v>
      </c>
      <c r="S66" s="1">
        <v>5.342</v>
      </c>
      <c r="T66" s="1">
        <v>2.724</v>
      </c>
      <c r="U66" s="1">
        <v>1.96</v>
      </c>
      <c r="V66" s="1">
        <v>2.32</v>
      </c>
      <c r="W66" s="1">
        <v>50.0</v>
      </c>
      <c r="X66" s="1">
        <v>230.0</v>
      </c>
      <c r="Y66" s="1">
        <v>2.298</v>
      </c>
      <c r="Z66" s="1">
        <v>0.105</v>
      </c>
    </row>
    <row r="67">
      <c r="A67" s="1" t="s">
        <v>52</v>
      </c>
      <c r="B67" s="2">
        <v>42131.0</v>
      </c>
      <c r="C67" s="3">
        <v>0.42986111111111114</v>
      </c>
      <c r="D67" s="1">
        <v>119.39</v>
      </c>
      <c r="E67" s="1">
        <v>2.985</v>
      </c>
      <c r="F67" s="1">
        <v>1.504</v>
      </c>
      <c r="G67" s="1">
        <v>1.98</v>
      </c>
      <c r="H67" s="1">
        <v>2.27</v>
      </c>
      <c r="I67" s="1">
        <v>40.0</v>
      </c>
      <c r="J67" s="1">
        <v>230.0</v>
      </c>
      <c r="K67" s="1">
        <v>1.314</v>
      </c>
      <c r="L67" s="1">
        <v>0.064</v>
      </c>
      <c r="N67" s="1" t="s">
        <v>89</v>
      </c>
      <c r="O67" s="1">
        <v>4.0</v>
      </c>
      <c r="P67" s="2">
        <v>42131.0</v>
      </c>
      <c r="Q67" s="3">
        <v>0.49236111111111114</v>
      </c>
      <c r="R67" s="1">
        <v>127.94</v>
      </c>
      <c r="S67" s="1">
        <v>2.559</v>
      </c>
      <c r="T67" s="1">
        <v>1.317</v>
      </c>
      <c r="U67" s="1">
        <v>1.94</v>
      </c>
      <c r="V67" s="1">
        <v>2.32</v>
      </c>
      <c r="W67" s="1">
        <v>50.0</v>
      </c>
      <c r="X67" s="1">
        <v>230.0</v>
      </c>
      <c r="Y67" s="1">
        <v>1.103</v>
      </c>
      <c r="Z67" s="1">
        <v>0.071</v>
      </c>
    </row>
    <row r="68">
      <c r="A68" s="1" t="s">
        <v>92</v>
      </c>
      <c r="B68" s="2">
        <v>42131.0</v>
      </c>
      <c r="C68" s="3">
        <v>0.49027777777777776</v>
      </c>
      <c r="D68" s="1">
        <v>118.82</v>
      </c>
      <c r="E68" s="1">
        <v>2.376</v>
      </c>
      <c r="F68" s="1">
        <v>1.221</v>
      </c>
      <c r="G68" s="1">
        <v>1.95</v>
      </c>
      <c r="H68" s="1">
        <v>2.21</v>
      </c>
      <c r="I68" s="1">
        <v>50.0</v>
      </c>
      <c r="J68" s="1">
        <v>230.0</v>
      </c>
      <c r="K68" s="1">
        <v>1.074</v>
      </c>
      <c r="L68" s="1">
        <v>0.085</v>
      </c>
      <c r="N68" s="1" t="s">
        <v>37</v>
      </c>
      <c r="O68" s="1">
        <v>5.0</v>
      </c>
      <c r="P68" s="2">
        <v>42131.0</v>
      </c>
      <c r="Q68" s="3">
        <v>0.4930555555555556</v>
      </c>
      <c r="R68" s="1">
        <v>317.61</v>
      </c>
      <c r="S68" s="1">
        <v>6.352</v>
      </c>
      <c r="T68" s="1">
        <v>3.194</v>
      </c>
      <c r="U68" s="1">
        <v>1.99</v>
      </c>
      <c r="V68" s="1">
        <v>2.32</v>
      </c>
      <c r="W68" s="1">
        <v>50.0</v>
      </c>
      <c r="X68" s="1">
        <v>230.0</v>
      </c>
      <c r="Y68" s="1">
        <v>2.74</v>
      </c>
      <c r="Z68" s="1">
        <v>0.11</v>
      </c>
    </row>
    <row r="69">
      <c r="A69" s="1" t="s">
        <v>88</v>
      </c>
      <c r="B69" s="2">
        <v>42131.0</v>
      </c>
      <c r="C69" s="3">
        <v>0.47847222222222224</v>
      </c>
      <c r="D69" s="1">
        <v>117.53</v>
      </c>
      <c r="E69" s="1">
        <v>2.351</v>
      </c>
      <c r="F69" s="1">
        <v>1.179</v>
      </c>
      <c r="G69" s="1">
        <v>1.99</v>
      </c>
      <c r="H69" s="1">
        <v>2.27</v>
      </c>
      <c r="I69" s="1">
        <v>50.0</v>
      </c>
      <c r="J69" s="1">
        <v>230.0</v>
      </c>
      <c r="K69" s="1">
        <v>1.036</v>
      </c>
      <c r="L69" s="1">
        <v>0.082</v>
      </c>
      <c r="N69" s="1" t="s">
        <v>87</v>
      </c>
      <c r="O69" s="1">
        <v>6.0</v>
      </c>
      <c r="P69" s="2">
        <v>42131.0</v>
      </c>
      <c r="Q69" s="3">
        <v>0.49375</v>
      </c>
      <c r="R69" s="1">
        <v>146.97</v>
      </c>
      <c r="S69" s="1">
        <v>2.939</v>
      </c>
      <c r="T69" s="1">
        <v>1.498</v>
      </c>
      <c r="U69" s="1">
        <v>1.96</v>
      </c>
      <c r="V69" s="1">
        <v>2.23</v>
      </c>
      <c r="W69" s="1">
        <v>50.0</v>
      </c>
      <c r="X69" s="1">
        <v>230.0</v>
      </c>
      <c r="Y69" s="1">
        <v>1.316</v>
      </c>
      <c r="Z69" s="1">
        <v>0.08</v>
      </c>
    </row>
    <row r="70">
      <c r="A70" s="1" t="s">
        <v>94</v>
      </c>
      <c r="B70" s="2">
        <v>42131.0</v>
      </c>
      <c r="C70" s="3">
        <v>0.4895833333333333</v>
      </c>
      <c r="D70" s="1">
        <v>115.94</v>
      </c>
      <c r="E70" s="1">
        <v>2.319</v>
      </c>
      <c r="F70" s="1">
        <v>1.206</v>
      </c>
      <c r="G70" s="1">
        <v>1.92</v>
      </c>
      <c r="H70" s="1">
        <v>2.29</v>
      </c>
      <c r="I70" s="1">
        <v>50.0</v>
      </c>
      <c r="J70" s="1">
        <v>230.0</v>
      </c>
      <c r="K70" s="1">
        <v>1.01</v>
      </c>
      <c r="L70" s="1">
        <v>0.094</v>
      </c>
      <c r="N70" s="1" t="s">
        <v>79</v>
      </c>
      <c r="O70" s="1">
        <v>7.0</v>
      </c>
      <c r="P70" s="2">
        <v>42131.0</v>
      </c>
      <c r="Q70" s="3">
        <v>0.49444444444444446</v>
      </c>
      <c r="R70" s="1">
        <v>164.33</v>
      </c>
      <c r="S70" s="1">
        <v>3.287</v>
      </c>
      <c r="T70" s="1">
        <v>1.665</v>
      </c>
      <c r="U70" s="1">
        <v>1.97</v>
      </c>
      <c r="V70" s="1">
        <v>2.24</v>
      </c>
      <c r="W70" s="1">
        <v>50.0</v>
      </c>
      <c r="X70" s="1">
        <v>230.0</v>
      </c>
      <c r="Y70" s="1">
        <v>1.469</v>
      </c>
      <c r="Z70" s="1">
        <v>0.099</v>
      </c>
    </row>
    <row r="71">
      <c r="A71" s="1" t="s">
        <v>58</v>
      </c>
      <c r="B71" s="2">
        <v>42131.0</v>
      </c>
      <c r="C71" s="3">
        <v>0.43194444444444446</v>
      </c>
      <c r="D71" s="1">
        <v>115.35</v>
      </c>
      <c r="E71" s="1">
        <v>2.884</v>
      </c>
      <c r="F71" s="1">
        <v>1.419</v>
      </c>
      <c r="G71" s="1">
        <v>2.03</v>
      </c>
      <c r="H71" s="1">
        <v>2.3</v>
      </c>
      <c r="I71" s="1">
        <v>40.0</v>
      </c>
      <c r="J71" s="1">
        <v>230.0</v>
      </c>
      <c r="K71" s="1">
        <v>1.251</v>
      </c>
      <c r="L71" s="1">
        <v>0.049</v>
      </c>
      <c r="N71" s="1" t="s">
        <v>90</v>
      </c>
      <c r="O71" s="1">
        <v>8.0</v>
      </c>
      <c r="P71" s="2">
        <v>42131.0</v>
      </c>
      <c r="Q71" s="3">
        <v>0.49583333333333335</v>
      </c>
      <c r="R71" s="1">
        <v>125.5</v>
      </c>
      <c r="S71" s="1">
        <v>2.51</v>
      </c>
      <c r="T71" s="1">
        <v>1.293</v>
      </c>
      <c r="U71" s="1">
        <v>1.94</v>
      </c>
      <c r="V71" s="1">
        <v>2.24</v>
      </c>
      <c r="W71" s="1">
        <v>50.0</v>
      </c>
      <c r="X71" s="1">
        <v>230.0</v>
      </c>
      <c r="Y71" s="1">
        <v>1.119</v>
      </c>
      <c r="Z71" s="1">
        <v>0.025</v>
      </c>
    </row>
    <row r="72">
      <c r="A72" s="1" t="s">
        <v>91</v>
      </c>
      <c r="B72" s="2">
        <v>42131.0</v>
      </c>
      <c r="C72" s="3">
        <v>0.48333333333333334</v>
      </c>
      <c r="D72" s="1">
        <v>107.82</v>
      </c>
      <c r="E72" s="1">
        <v>2.156</v>
      </c>
      <c r="F72" s="1">
        <v>1.096</v>
      </c>
      <c r="G72" s="1">
        <v>1.97</v>
      </c>
      <c r="H72" s="1">
        <v>2.16</v>
      </c>
      <c r="I72" s="1">
        <v>50.0</v>
      </c>
      <c r="J72" s="1">
        <v>230.0</v>
      </c>
      <c r="K72" s="1">
        <v>0.998</v>
      </c>
      <c r="L72" s="1">
        <v>0.099</v>
      </c>
      <c r="N72" s="1" t="s">
        <v>76</v>
      </c>
      <c r="O72" s="1">
        <v>9.0</v>
      </c>
      <c r="P72" s="2">
        <v>42131.0</v>
      </c>
      <c r="Q72" s="3">
        <v>0.49722222222222223</v>
      </c>
      <c r="R72" s="1">
        <v>170.94</v>
      </c>
      <c r="S72" s="1">
        <v>3.419</v>
      </c>
      <c r="T72" s="1">
        <v>1.748</v>
      </c>
      <c r="U72" s="1">
        <v>1.96</v>
      </c>
      <c r="V72" s="1">
        <v>2.35</v>
      </c>
      <c r="W72" s="1">
        <v>50.0</v>
      </c>
      <c r="X72" s="1">
        <v>230.0</v>
      </c>
      <c r="Y72" s="1">
        <v>1.456</v>
      </c>
      <c r="Z72" s="1">
        <v>0.023</v>
      </c>
    </row>
    <row r="73">
      <c r="A73" s="1" t="s">
        <v>95</v>
      </c>
      <c r="B73" s="2">
        <v>42131.0</v>
      </c>
      <c r="C73" s="3">
        <v>0.48819444444444443</v>
      </c>
      <c r="D73" s="1">
        <v>107.8</v>
      </c>
      <c r="E73" s="1">
        <v>2.156</v>
      </c>
      <c r="F73" s="1">
        <v>1.117</v>
      </c>
      <c r="G73" s="1">
        <v>1.93</v>
      </c>
      <c r="H73" s="1">
        <v>2.2</v>
      </c>
      <c r="I73" s="1">
        <v>50.0</v>
      </c>
      <c r="J73" s="1">
        <v>230.0</v>
      </c>
      <c r="K73" s="1">
        <v>0.978</v>
      </c>
      <c r="L73" s="1">
        <v>0.086</v>
      </c>
      <c r="N73" s="1" t="s">
        <v>42</v>
      </c>
      <c r="O73" s="1">
        <v>10.0</v>
      </c>
      <c r="P73" s="2">
        <v>42131.0</v>
      </c>
      <c r="Q73" s="3">
        <v>0.4840277777777778</v>
      </c>
      <c r="R73" s="1">
        <v>278.11</v>
      </c>
      <c r="S73" s="1">
        <v>5.562</v>
      </c>
      <c r="T73" s="1">
        <v>2.803</v>
      </c>
      <c r="U73" s="1">
        <v>1.98</v>
      </c>
      <c r="V73" s="1">
        <v>2.26</v>
      </c>
      <c r="W73" s="1">
        <v>50.0</v>
      </c>
      <c r="X73" s="1">
        <v>230.0</v>
      </c>
      <c r="Y73" s="1">
        <v>2.464</v>
      </c>
      <c r="Z73" s="1">
        <v>0.124</v>
      </c>
    </row>
    <row r="74">
      <c r="A74" s="1" t="s">
        <v>96</v>
      </c>
      <c r="B74" s="2">
        <v>42131.0</v>
      </c>
      <c r="C74" s="3">
        <v>0.49930555555555556</v>
      </c>
      <c r="D74" s="1">
        <v>104.44</v>
      </c>
      <c r="E74" s="1">
        <v>2.089</v>
      </c>
      <c r="F74" s="1">
        <v>1.078</v>
      </c>
      <c r="G74" s="1">
        <v>1.94</v>
      </c>
      <c r="H74" s="1">
        <v>2.33</v>
      </c>
      <c r="I74" s="1">
        <v>50.0</v>
      </c>
      <c r="J74" s="1">
        <v>230.0</v>
      </c>
      <c r="K74" s="1">
        <v>0.895</v>
      </c>
      <c r="L74" s="1">
        <v>0.026</v>
      </c>
      <c r="N74" s="1" t="s">
        <v>96</v>
      </c>
      <c r="O74" s="1">
        <v>11.0</v>
      </c>
      <c r="P74" s="2">
        <v>42131.0</v>
      </c>
      <c r="Q74" s="3">
        <v>0.49930555555555556</v>
      </c>
      <c r="R74" s="1">
        <v>104.44</v>
      </c>
      <c r="S74" s="1">
        <v>2.089</v>
      </c>
      <c r="T74" s="1">
        <v>1.078</v>
      </c>
      <c r="U74" s="1">
        <v>1.94</v>
      </c>
      <c r="V74" s="1">
        <v>2.33</v>
      </c>
      <c r="W74" s="1">
        <v>50.0</v>
      </c>
      <c r="X74" s="1">
        <v>230.0</v>
      </c>
      <c r="Y74" s="1">
        <v>0.895</v>
      </c>
      <c r="Z74" s="1">
        <v>0.026</v>
      </c>
    </row>
    <row r="75">
      <c r="A75" s="1" t="s">
        <v>43</v>
      </c>
      <c r="B75" s="2">
        <v>42131.0</v>
      </c>
      <c r="C75" s="3">
        <v>0.4486111111111111</v>
      </c>
      <c r="D75" s="1">
        <v>103.32</v>
      </c>
      <c r="E75" s="1">
        <v>2.066</v>
      </c>
      <c r="F75" s="1">
        <v>1.07</v>
      </c>
      <c r="G75" s="1">
        <v>1.93</v>
      </c>
      <c r="H75" s="1">
        <v>2.24</v>
      </c>
      <c r="I75" s="1">
        <v>50.0</v>
      </c>
      <c r="J75" s="1">
        <v>230.0</v>
      </c>
      <c r="K75" s="1">
        <v>0.921</v>
      </c>
      <c r="L75" s="1">
        <v>0.085</v>
      </c>
      <c r="N75" s="1" t="s">
        <v>97</v>
      </c>
      <c r="O75" s="1">
        <v>12.0</v>
      </c>
      <c r="P75" s="2">
        <v>42131.0</v>
      </c>
      <c r="Q75" s="3">
        <v>0.5</v>
      </c>
      <c r="R75" s="1">
        <v>83.42</v>
      </c>
      <c r="S75" s="1">
        <v>1.668</v>
      </c>
      <c r="T75" s="1">
        <v>0.857</v>
      </c>
      <c r="U75" s="1">
        <v>1.95</v>
      </c>
      <c r="V75" s="1">
        <v>2.18</v>
      </c>
      <c r="W75" s="1">
        <v>50.0</v>
      </c>
      <c r="X75" s="1">
        <v>230.0</v>
      </c>
      <c r="Y75" s="1">
        <v>0.765</v>
      </c>
      <c r="Z75" s="1">
        <v>0.084</v>
      </c>
    </row>
    <row r="76">
      <c r="A76" s="1" t="s">
        <v>83</v>
      </c>
      <c r="B76" s="2">
        <v>42131.0</v>
      </c>
      <c r="C76" s="3">
        <v>0.4756944444444444</v>
      </c>
      <c r="D76" s="1">
        <v>101.21</v>
      </c>
      <c r="E76" s="1">
        <v>2.024</v>
      </c>
      <c r="F76" s="1">
        <v>1.058</v>
      </c>
      <c r="G76" s="1">
        <v>1.91</v>
      </c>
      <c r="H76" s="1">
        <v>2.33</v>
      </c>
      <c r="I76" s="1">
        <v>50.0</v>
      </c>
      <c r="J76" s="1">
        <v>230.0</v>
      </c>
      <c r="K76" s="1">
        <v>0.869</v>
      </c>
      <c r="L76" s="1">
        <v>0.035</v>
      </c>
      <c r="N76" s="1" t="s">
        <v>55</v>
      </c>
      <c r="O76" s="1">
        <v>13.0</v>
      </c>
      <c r="P76" s="2">
        <v>42131.0</v>
      </c>
      <c r="Q76" s="3">
        <v>0.5006944444444444</v>
      </c>
      <c r="R76" s="1">
        <v>243.91</v>
      </c>
      <c r="S76" s="1">
        <v>4.878</v>
      </c>
      <c r="T76" s="1">
        <v>2.54</v>
      </c>
      <c r="U76" s="1">
        <v>1.92</v>
      </c>
      <c r="V76" s="1">
        <v>2.05</v>
      </c>
      <c r="W76" s="1">
        <v>50.0</v>
      </c>
      <c r="X76" s="1">
        <v>230.0</v>
      </c>
      <c r="Y76" s="1">
        <v>2.381</v>
      </c>
      <c r="Z76" s="1">
        <v>0.656</v>
      </c>
    </row>
    <row r="77">
      <c r="A77" s="1" t="s">
        <v>21</v>
      </c>
      <c r="B77" s="2">
        <v>42131.0</v>
      </c>
      <c r="C77" s="3">
        <v>0.4388888888888889</v>
      </c>
      <c r="D77" s="1">
        <v>98.46</v>
      </c>
      <c r="E77" s="1">
        <v>1.969</v>
      </c>
      <c r="F77" s="1">
        <v>0.978</v>
      </c>
      <c r="G77" s="1">
        <v>2.01</v>
      </c>
      <c r="H77" s="1">
        <v>2.3</v>
      </c>
      <c r="I77" s="1">
        <v>50.0</v>
      </c>
      <c r="J77" s="1">
        <v>230.0</v>
      </c>
      <c r="K77" s="1">
        <v>0.858</v>
      </c>
      <c r="L77" s="1">
        <v>0.012</v>
      </c>
      <c r="N77" s="1" t="s">
        <v>22</v>
      </c>
      <c r="O77" s="1">
        <v>14.0</v>
      </c>
      <c r="P77" s="2">
        <v>42131.0</v>
      </c>
      <c r="Q77" s="3">
        <v>0.5013888888888889</v>
      </c>
      <c r="R77" s="1">
        <v>365.7</v>
      </c>
      <c r="S77" s="1">
        <v>7.314</v>
      </c>
      <c r="T77" s="1">
        <v>3.644</v>
      </c>
      <c r="U77" s="1">
        <v>2.01</v>
      </c>
      <c r="V77" s="1">
        <v>2.31</v>
      </c>
      <c r="W77" s="1">
        <v>50.0</v>
      </c>
      <c r="X77" s="1">
        <v>230.0</v>
      </c>
      <c r="Y77" s="1">
        <v>3.169</v>
      </c>
      <c r="Z77" s="1">
        <v>0.07</v>
      </c>
    </row>
    <row r="78">
      <c r="A78" s="1" t="s">
        <v>14</v>
      </c>
      <c r="B78" s="2">
        <v>42131.0</v>
      </c>
      <c r="C78" s="3">
        <v>0.43472222222222223</v>
      </c>
      <c r="D78" s="1">
        <v>96.08</v>
      </c>
      <c r="E78" s="1">
        <v>1.922</v>
      </c>
      <c r="F78" s="1">
        <v>0.966</v>
      </c>
      <c r="G78" s="1">
        <v>1.99</v>
      </c>
      <c r="H78" s="1">
        <v>2.2</v>
      </c>
      <c r="I78" s="1">
        <v>50.0</v>
      </c>
      <c r="J78" s="1">
        <v>230.0</v>
      </c>
      <c r="K78" s="1">
        <v>0.875</v>
      </c>
      <c r="L78" s="1">
        <v>0.029</v>
      </c>
      <c r="N78" s="1" t="s">
        <v>86</v>
      </c>
      <c r="O78" s="1">
        <v>15.0</v>
      </c>
      <c r="P78" s="2">
        <v>42131.0</v>
      </c>
      <c r="Q78" s="3">
        <v>0.5020833333333333</v>
      </c>
      <c r="R78" s="1">
        <v>152.83</v>
      </c>
      <c r="S78" s="1">
        <v>3.057</v>
      </c>
      <c r="T78" s="1">
        <v>1.588</v>
      </c>
      <c r="U78" s="1">
        <v>1.92</v>
      </c>
      <c r="V78" s="1">
        <v>2.31</v>
      </c>
      <c r="W78" s="1">
        <v>50.0</v>
      </c>
      <c r="X78" s="1">
        <v>230.0</v>
      </c>
      <c r="Y78" s="1">
        <v>1.323</v>
      </c>
      <c r="Z78" s="1">
        <v>0.044</v>
      </c>
    </row>
    <row r="79">
      <c r="A79" s="1" t="s">
        <v>49</v>
      </c>
      <c r="B79" s="2">
        <v>42131.0</v>
      </c>
      <c r="C79" s="3">
        <v>0.4513888888888889</v>
      </c>
      <c r="D79" s="1">
        <v>94.38</v>
      </c>
      <c r="E79" s="1">
        <v>1.888</v>
      </c>
      <c r="F79" s="1">
        <v>0.947</v>
      </c>
      <c r="G79" s="1">
        <v>1.99</v>
      </c>
      <c r="H79" s="1">
        <v>2.18</v>
      </c>
      <c r="I79" s="1">
        <v>50.0</v>
      </c>
      <c r="J79" s="1">
        <v>230.0</v>
      </c>
      <c r="K79" s="1">
        <v>0.866</v>
      </c>
      <c r="L79" s="1">
        <v>0.293</v>
      </c>
      <c r="N79" s="1" t="s">
        <v>80</v>
      </c>
      <c r="O79" s="1">
        <v>16.0</v>
      </c>
      <c r="P79" s="2">
        <v>42131.0</v>
      </c>
      <c r="Q79" s="3">
        <v>0.5027777777777778</v>
      </c>
      <c r="R79" s="1">
        <v>160.41</v>
      </c>
      <c r="S79" s="1">
        <v>3.208</v>
      </c>
      <c r="T79" s="1">
        <v>1.617</v>
      </c>
      <c r="U79" s="1">
        <v>1.98</v>
      </c>
      <c r="V79" s="1">
        <v>2.35</v>
      </c>
      <c r="W79" s="1">
        <v>50.0</v>
      </c>
      <c r="X79" s="1">
        <v>230.0</v>
      </c>
      <c r="Y79" s="1">
        <v>1.363</v>
      </c>
      <c r="Z79" s="1">
        <v>0.038</v>
      </c>
    </row>
    <row r="80">
      <c r="A80" s="1" t="s">
        <v>65</v>
      </c>
      <c r="B80" s="2">
        <v>42131.0</v>
      </c>
      <c r="C80" s="3">
        <v>0.46319444444444446</v>
      </c>
      <c r="D80" s="1">
        <v>93.36</v>
      </c>
      <c r="E80" s="1">
        <v>1.867</v>
      </c>
      <c r="F80" s="1">
        <v>0.963</v>
      </c>
      <c r="G80" s="1">
        <v>1.94</v>
      </c>
      <c r="H80" s="1">
        <v>2.08</v>
      </c>
      <c r="I80" s="1">
        <v>50.0</v>
      </c>
      <c r="J80" s="1">
        <v>230.0</v>
      </c>
      <c r="K80" s="1">
        <v>0.896</v>
      </c>
      <c r="L80" s="1">
        <v>0.138</v>
      </c>
      <c r="N80" s="1" t="s">
        <v>53</v>
      </c>
      <c r="O80" s="1">
        <v>17.0</v>
      </c>
      <c r="P80" s="2">
        <v>42131.0</v>
      </c>
      <c r="Q80" s="3">
        <v>0.5048611111111111</v>
      </c>
      <c r="R80" s="1">
        <v>244.35</v>
      </c>
      <c r="S80" s="1">
        <v>4.887</v>
      </c>
      <c r="T80" s="1">
        <v>2.454</v>
      </c>
      <c r="U80" s="1">
        <v>1.99</v>
      </c>
      <c r="V80" s="1">
        <v>2.35</v>
      </c>
      <c r="W80" s="1">
        <v>50.0</v>
      </c>
      <c r="X80" s="1">
        <v>230.0</v>
      </c>
      <c r="Y80" s="1">
        <v>2.076</v>
      </c>
      <c r="Z80" s="1">
        <v>0.027</v>
      </c>
    </row>
    <row r="81">
      <c r="A81" s="1" t="s">
        <v>73</v>
      </c>
      <c r="B81" s="2">
        <v>42131.0</v>
      </c>
      <c r="C81" s="3">
        <v>0.46875</v>
      </c>
      <c r="D81" s="1">
        <v>90.2</v>
      </c>
      <c r="E81" s="1">
        <v>1.804</v>
      </c>
      <c r="F81" s="1">
        <v>0.934</v>
      </c>
      <c r="G81" s="1">
        <v>1.93</v>
      </c>
      <c r="H81" s="1">
        <v>2.25</v>
      </c>
      <c r="I81" s="1">
        <v>50.0</v>
      </c>
      <c r="J81" s="1">
        <v>230.0</v>
      </c>
      <c r="K81" s="1">
        <v>0.801</v>
      </c>
      <c r="L81" s="1">
        <v>0.049</v>
      </c>
      <c r="N81" s="1" t="s">
        <v>84</v>
      </c>
      <c r="O81" s="1">
        <v>18.0</v>
      </c>
      <c r="P81" s="2">
        <v>42131.0</v>
      </c>
      <c r="Q81" s="3">
        <v>0.5055555555555555</v>
      </c>
      <c r="R81" s="1">
        <v>153.82</v>
      </c>
      <c r="S81" s="1">
        <v>3.076</v>
      </c>
      <c r="T81" s="1">
        <v>1.561</v>
      </c>
      <c r="U81" s="1">
        <v>1.97</v>
      </c>
      <c r="V81" s="1">
        <v>2.33</v>
      </c>
      <c r="W81" s="1">
        <v>50.0</v>
      </c>
      <c r="X81" s="1">
        <v>230.0</v>
      </c>
      <c r="Y81" s="1">
        <v>1.322</v>
      </c>
      <c r="Z81" s="1">
        <v>0.045</v>
      </c>
    </row>
    <row r="82">
      <c r="A82" s="1" t="s">
        <v>98</v>
      </c>
      <c r="B82" s="2">
        <v>42131.0</v>
      </c>
      <c r="C82" s="3">
        <v>0.48680555555555555</v>
      </c>
      <c r="D82" s="1">
        <v>89.6</v>
      </c>
      <c r="E82" s="1">
        <v>1.792</v>
      </c>
      <c r="F82" s="1">
        <v>0.914</v>
      </c>
      <c r="G82" s="1">
        <v>1.96</v>
      </c>
      <c r="H82" s="1">
        <v>2.21</v>
      </c>
      <c r="I82" s="1">
        <v>50.0</v>
      </c>
      <c r="J82" s="1">
        <v>230.0</v>
      </c>
      <c r="K82" s="1">
        <v>0.811</v>
      </c>
      <c r="L82" s="1">
        <v>0.056</v>
      </c>
      <c r="N82" s="1" t="s">
        <v>71</v>
      </c>
      <c r="O82" s="1">
        <v>19.0</v>
      </c>
      <c r="P82" s="2">
        <v>42131.0</v>
      </c>
      <c r="Q82" s="3">
        <v>0.50625</v>
      </c>
      <c r="R82" s="1">
        <v>192.01</v>
      </c>
      <c r="S82" s="1">
        <v>3.84</v>
      </c>
      <c r="T82" s="1">
        <v>1.975</v>
      </c>
      <c r="U82" s="1">
        <v>1.94</v>
      </c>
      <c r="V82" s="1">
        <v>2.24</v>
      </c>
      <c r="W82" s="1">
        <v>50.0</v>
      </c>
      <c r="X82" s="1">
        <v>230.0</v>
      </c>
      <c r="Y82" s="1">
        <v>1.711</v>
      </c>
      <c r="Z82" s="1">
        <v>0.108</v>
      </c>
    </row>
    <row r="83">
      <c r="A83" s="1" t="s">
        <v>77</v>
      </c>
      <c r="B83" s="2">
        <v>42131.0</v>
      </c>
      <c r="C83" s="3">
        <v>0.47152777777777777</v>
      </c>
      <c r="D83" s="1">
        <v>86.59</v>
      </c>
      <c r="E83" s="1">
        <v>1.732</v>
      </c>
      <c r="F83" s="1">
        <v>0.893</v>
      </c>
      <c r="G83" s="1">
        <v>1.94</v>
      </c>
      <c r="H83" s="1">
        <v>2.35</v>
      </c>
      <c r="I83" s="1">
        <v>50.0</v>
      </c>
      <c r="J83" s="1">
        <v>230.0</v>
      </c>
      <c r="K83" s="1">
        <v>0.736</v>
      </c>
      <c r="L83" s="1">
        <v>0.018</v>
      </c>
      <c r="N83" s="1" t="s">
        <v>93</v>
      </c>
      <c r="O83" s="1">
        <v>20.0</v>
      </c>
      <c r="P83" s="2">
        <v>42131.0</v>
      </c>
      <c r="Q83" s="3">
        <v>0.4847222222222222</v>
      </c>
      <c r="R83" s="1">
        <v>122.94</v>
      </c>
      <c r="S83" s="1">
        <v>2.459</v>
      </c>
      <c r="T83" s="1">
        <v>1.255</v>
      </c>
      <c r="U83" s="1">
        <v>1.96</v>
      </c>
      <c r="V83" s="1">
        <v>2.27</v>
      </c>
      <c r="W83" s="1">
        <v>50.0</v>
      </c>
      <c r="X83" s="1">
        <v>230.0</v>
      </c>
      <c r="Y83" s="1">
        <v>1.083</v>
      </c>
      <c r="Z83" s="1">
        <v>0.028</v>
      </c>
    </row>
    <row r="84">
      <c r="A84" s="1" t="s">
        <v>97</v>
      </c>
      <c r="B84" s="2">
        <v>42131.0</v>
      </c>
      <c r="C84" s="3">
        <v>0.5</v>
      </c>
      <c r="D84" s="1">
        <v>83.42</v>
      </c>
      <c r="E84" s="1">
        <v>1.668</v>
      </c>
      <c r="F84" s="1">
        <v>0.857</v>
      </c>
      <c r="G84" s="1">
        <v>1.95</v>
      </c>
      <c r="H84" s="1">
        <v>2.18</v>
      </c>
      <c r="I84" s="1">
        <v>50.0</v>
      </c>
      <c r="J84" s="1">
        <v>230.0</v>
      </c>
      <c r="K84" s="1">
        <v>0.765</v>
      </c>
      <c r="L84" s="1">
        <v>0.084</v>
      </c>
      <c r="N84" s="1" t="s">
        <v>40</v>
      </c>
      <c r="O84" s="1">
        <v>21.0</v>
      </c>
      <c r="P84" s="2">
        <v>42131.0</v>
      </c>
      <c r="Q84" s="3">
        <v>0.5069444444444444</v>
      </c>
      <c r="R84" s="1">
        <v>293.0</v>
      </c>
      <c r="S84" s="1">
        <v>5.86</v>
      </c>
      <c r="T84" s="1">
        <v>2.947</v>
      </c>
      <c r="U84" s="1">
        <v>1.99</v>
      </c>
      <c r="V84" s="1">
        <v>2.33</v>
      </c>
      <c r="W84" s="1">
        <v>50.0</v>
      </c>
      <c r="X84" s="1">
        <v>230.0</v>
      </c>
      <c r="Y84" s="1">
        <v>2.519</v>
      </c>
      <c r="Z84" s="1">
        <v>0.051</v>
      </c>
    </row>
    <row r="85">
      <c r="A85" s="1" t="s">
        <v>99</v>
      </c>
      <c r="B85" s="2">
        <v>42131.0</v>
      </c>
      <c r="C85" s="3">
        <v>0.4875</v>
      </c>
      <c r="D85" s="1">
        <v>79.5</v>
      </c>
      <c r="E85" s="1">
        <v>1.59</v>
      </c>
      <c r="F85" s="1">
        <v>0.808</v>
      </c>
      <c r="G85" s="1">
        <v>1.97</v>
      </c>
      <c r="H85" s="1">
        <v>2.23</v>
      </c>
      <c r="I85" s="1">
        <v>50.0</v>
      </c>
      <c r="J85" s="1">
        <v>230.0</v>
      </c>
      <c r="K85" s="1">
        <v>0.712</v>
      </c>
      <c r="L85" s="1">
        <v>0.044</v>
      </c>
      <c r="N85" s="1" t="s">
        <v>34</v>
      </c>
      <c r="O85" s="1">
        <v>22.0</v>
      </c>
      <c r="P85" s="2">
        <v>42131.0</v>
      </c>
      <c r="Q85" s="3">
        <v>0.5076388888888889</v>
      </c>
      <c r="R85" s="1">
        <v>321.32</v>
      </c>
      <c r="S85" s="1">
        <v>6.426</v>
      </c>
      <c r="T85" s="1">
        <v>3.337</v>
      </c>
      <c r="U85" s="1">
        <v>1.93</v>
      </c>
      <c r="V85" s="1">
        <v>2.32</v>
      </c>
      <c r="W85" s="1">
        <v>50.0</v>
      </c>
      <c r="X85" s="1">
        <v>230.0</v>
      </c>
      <c r="Y85" s="1">
        <v>2.765</v>
      </c>
      <c r="Z85" s="1">
        <v>0.085</v>
      </c>
    </row>
    <row r="86">
      <c r="A86" s="1" t="s">
        <v>56</v>
      </c>
      <c r="B86" s="2">
        <v>42131.0</v>
      </c>
      <c r="C86" s="3">
        <v>0.43125</v>
      </c>
      <c r="D86" s="1">
        <v>78.93</v>
      </c>
      <c r="E86" s="1">
        <v>1.973</v>
      </c>
      <c r="F86" s="1">
        <v>0.976</v>
      </c>
      <c r="G86" s="1">
        <v>2.02</v>
      </c>
      <c r="H86" s="1">
        <v>2.22</v>
      </c>
      <c r="I86" s="1">
        <v>40.0</v>
      </c>
      <c r="J86" s="1">
        <v>230.0</v>
      </c>
      <c r="K86" s="1">
        <v>0.89</v>
      </c>
      <c r="L86" s="1">
        <v>0.033</v>
      </c>
      <c r="N86" s="1" t="s">
        <v>62</v>
      </c>
      <c r="O86" s="1">
        <v>23.0</v>
      </c>
      <c r="P86" s="2">
        <v>42131.0</v>
      </c>
      <c r="Q86" s="3">
        <v>0.48541666666666666</v>
      </c>
      <c r="R86" s="1">
        <v>225.29</v>
      </c>
      <c r="S86" s="1">
        <v>4.506</v>
      </c>
      <c r="T86" s="1">
        <v>2.236</v>
      </c>
      <c r="U86" s="1">
        <v>2.01</v>
      </c>
      <c r="V86" s="1">
        <v>2.31</v>
      </c>
      <c r="W86" s="1">
        <v>50.0</v>
      </c>
      <c r="X86" s="1">
        <v>230.0</v>
      </c>
      <c r="Y86" s="1">
        <v>1.949</v>
      </c>
      <c r="Z86" s="1">
        <v>0.706</v>
      </c>
    </row>
    <row r="87">
      <c r="A87" s="1" t="s">
        <v>100</v>
      </c>
      <c r="B87" s="2">
        <v>42131.0</v>
      </c>
      <c r="C87" s="3">
        <v>0.4951388888888889</v>
      </c>
      <c r="D87" s="1">
        <v>77.75</v>
      </c>
      <c r="E87" s="1">
        <v>1.555</v>
      </c>
      <c r="F87" s="1">
        <v>0.821</v>
      </c>
      <c r="G87" s="1">
        <v>1.89</v>
      </c>
      <c r="H87" s="1">
        <v>1.87</v>
      </c>
      <c r="I87" s="1">
        <v>50.0</v>
      </c>
      <c r="J87" s="1">
        <v>230.0</v>
      </c>
      <c r="K87" s="1">
        <v>0.833</v>
      </c>
      <c r="L87" s="1">
        <v>0.312</v>
      </c>
      <c r="N87" s="1" t="s">
        <v>98</v>
      </c>
      <c r="O87" s="1">
        <v>24.0</v>
      </c>
      <c r="P87" s="2">
        <v>42131.0</v>
      </c>
      <c r="Q87" s="3">
        <v>0.48680555555555555</v>
      </c>
      <c r="R87" s="1">
        <v>89.6</v>
      </c>
      <c r="S87" s="1">
        <v>1.792</v>
      </c>
      <c r="T87" s="1">
        <v>0.914</v>
      </c>
      <c r="U87" s="1">
        <v>1.96</v>
      </c>
      <c r="V87" s="1">
        <v>2.21</v>
      </c>
      <c r="W87" s="1">
        <v>50.0</v>
      </c>
      <c r="X87" s="1">
        <v>230.0</v>
      </c>
      <c r="Y87" s="1">
        <v>0.811</v>
      </c>
      <c r="Z87" s="1">
        <v>0.056</v>
      </c>
    </row>
    <row r="88">
      <c r="A88" s="1" t="s">
        <v>101</v>
      </c>
      <c r="B88" s="2">
        <v>42131.0</v>
      </c>
      <c r="C88" s="3">
        <v>0.4986111111111111</v>
      </c>
      <c r="D88" s="1">
        <v>74.9</v>
      </c>
      <c r="E88" s="1">
        <v>1.498</v>
      </c>
      <c r="F88" s="1">
        <v>0.786</v>
      </c>
      <c r="G88" s="1">
        <v>1.91</v>
      </c>
      <c r="H88" s="1">
        <v>2.07</v>
      </c>
      <c r="I88" s="1">
        <v>50.0</v>
      </c>
      <c r="J88" s="1">
        <v>230.0</v>
      </c>
      <c r="K88" s="1">
        <v>0.724</v>
      </c>
      <c r="L88" s="1">
        <v>0.054</v>
      </c>
      <c r="N88" s="1" t="s">
        <v>95</v>
      </c>
      <c r="O88" s="1">
        <v>25.0</v>
      </c>
      <c r="P88" s="2">
        <v>42131.0</v>
      </c>
      <c r="Q88" s="3">
        <v>0.48819444444444443</v>
      </c>
      <c r="R88" s="1">
        <v>107.8</v>
      </c>
      <c r="S88" s="1">
        <v>2.156</v>
      </c>
      <c r="T88" s="1">
        <v>1.117</v>
      </c>
      <c r="U88" s="1">
        <v>1.93</v>
      </c>
      <c r="V88" s="1">
        <v>2.2</v>
      </c>
      <c r="W88" s="1">
        <v>50.0</v>
      </c>
      <c r="X88" s="1">
        <v>230.0</v>
      </c>
      <c r="Y88" s="1">
        <v>0.978</v>
      </c>
      <c r="Z88" s="1">
        <v>0.086</v>
      </c>
    </row>
    <row r="89">
      <c r="A89" s="1" t="s">
        <v>45</v>
      </c>
      <c r="B89" s="2">
        <v>42131.0</v>
      </c>
      <c r="C89" s="3">
        <v>0.44930555555555557</v>
      </c>
      <c r="D89" s="1">
        <v>74.49</v>
      </c>
      <c r="E89" s="1">
        <v>1.49</v>
      </c>
      <c r="F89" s="1">
        <v>0.768</v>
      </c>
      <c r="G89" s="1">
        <v>1.94</v>
      </c>
      <c r="H89" s="1">
        <v>2.2</v>
      </c>
      <c r="I89" s="1">
        <v>50.0</v>
      </c>
      <c r="J89" s="1">
        <v>230.0</v>
      </c>
      <c r="K89" s="1">
        <v>0.676</v>
      </c>
      <c r="L89" s="1">
        <v>0.047</v>
      </c>
      <c r="N89" s="1" t="s">
        <v>64</v>
      </c>
      <c r="O89" s="1">
        <v>26.0</v>
      </c>
      <c r="P89" s="2">
        <v>42131.0</v>
      </c>
      <c r="Q89" s="3">
        <v>0.4888888888888889</v>
      </c>
      <c r="R89" s="1">
        <v>212.99</v>
      </c>
      <c r="S89" s="1">
        <v>4.26</v>
      </c>
      <c r="T89" s="1">
        <v>2.185</v>
      </c>
      <c r="U89" s="1">
        <v>1.95</v>
      </c>
      <c r="V89" s="1">
        <v>2.25</v>
      </c>
      <c r="W89" s="1">
        <v>50.0</v>
      </c>
      <c r="X89" s="1">
        <v>230.0</v>
      </c>
      <c r="Y89" s="1">
        <v>1.89</v>
      </c>
      <c r="Z89" s="1">
        <v>0.417</v>
      </c>
    </row>
    <row r="90">
      <c r="A90" s="1" t="s">
        <v>23</v>
      </c>
      <c r="B90" s="2">
        <v>42131.0</v>
      </c>
      <c r="C90" s="3">
        <v>0.4395833333333333</v>
      </c>
      <c r="D90" s="1">
        <v>73.78</v>
      </c>
      <c r="E90" s="1">
        <v>1.476</v>
      </c>
      <c r="F90" s="1">
        <v>0.724</v>
      </c>
      <c r="G90" s="1">
        <v>2.04</v>
      </c>
      <c r="H90" s="1">
        <v>2.32</v>
      </c>
      <c r="I90" s="1">
        <v>50.0</v>
      </c>
      <c r="J90" s="1">
        <v>230.0</v>
      </c>
      <c r="K90" s="1">
        <v>0.635</v>
      </c>
      <c r="L90" s="1">
        <v>0.037</v>
      </c>
      <c r="N90" s="1" t="s">
        <v>94</v>
      </c>
      <c r="O90" s="1">
        <v>27.0</v>
      </c>
      <c r="P90" s="2">
        <v>42131.0</v>
      </c>
      <c r="Q90" s="3">
        <v>0.4895833333333333</v>
      </c>
      <c r="R90" s="1">
        <v>115.94</v>
      </c>
      <c r="S90" s="1">
        <v>2.319</v>
      </c>
      <c r="T90" s="1">
        <v>1.206</v>
      </c>
      <c r="U90" s="1">
        <v>1.92</v>
      </c>
      <c r="V90" s="1">
        <v>2.29</v>
      </c>
      <c r="W90" s="1">
        <v>50.0</v>
      </c>
      <c r="X90" s="1">
        <v>230.0</v>
      </c>
      <c r="Y90" s="1">
        <v>1.01</v>
      </c>
      <c r="Z90" s="1">
        <v>0.094</v>
      </c>
    </row>
    <row r="91">
      <c r="A91" s="1" t="s">
        <v>102</v>
      </c>
      <c r="B91" s="2">
        <v>42131.0</v>
      </c>
      <c r="C91" s="3">
        <v>0.5041666666666667</v>
      </c>
      <c r="D91" s="1">
        <v>71.78</v>
      </c>
      <c r="E91" s="1">
        <v>1.436</v>
      </c>
      <c r="F91" s="1">
        <v>0.753</v>
      </c>
      <c r="G91" s="1">
        <v>1.91</v>
      </c>
      <c r="H91" s="1">
        <v>2.24</v>
      </c>
      <c r="I91" s="1">
        <v>50.0</v>
      </c>
      <c r="J91" s="1">
        <v>230.0</v>
      </c>
      <c r="K91" s="1">
        <v>0.642</v>
      </c>
      <c r="L91" s="1">
        <v>0.053</v>
      </c>
      <c r="N91" s="1" t="s">
        <v>99</v>
      </c>
      <c r="O91" s="1">
        <v>28.0</v>
      </c>
      <c r="P91" s="2">
        <v>42131.0</v>
      </c>
      <c r="Q91" s="3">
        <v>0.4875</v>
      </c>
      <c r="R91" s="1">
        <v>79.5</v>
      </c>
      <c r="S91" s="1">
        <v>1.59</v>
      </c>
      <c r="T91" s="1">
        <v>0.808</v>
      </c>
      <c r="U91" s="1">
        <v>1.97</v>
      </c>
      <c r="V91" s="1">
        <v>2.23</v>
      </c>
      <c r="W91" s="1">
        <v>50.0</v>
      </c>
      <c r="X91" s="1">
        <v>230.0</v>
      </c>
      <c r="Y91" s="1">
        <v>0.712</v>
      </c>
      <c r="Z91" s="1">
        <v>0.044</v>
      </c>
    </row>
    <row r="92">
      <c r="A92" s="1" t="s">
        <v>25</v>
      </c>
      <c r="B92" s="2">
        <v>42131.0</v>
      </c>
      <c r="C92" s="3">
        <v>0.44027777777777777</v>
      </c>
      <c r="D92" s="1">
        <v>66.94</v>
      </c>
      <c r="E92" s="1">
        <v>1.339</v>
      </c>
      <c r="F92" s="1">
        <v>0.668</v>
      </c>
      <c r="G92" s="1">
        <v>2.0</v>
      </c>
      <c r="H92" s="1">
        <v>2.22</v>
      </c>
      <c r="I92" s="1">
        <v>50.0</v>
      </c>
      <c r="J92" s="1">
        <v>230.0</v>
      </c>
      <c r="K92" s="1">
        <v>0.604</v>
      </c>
      <c r="L92" s="1">
        <v>0.044</v>
      </c>
      <c r="N92" s="1" t="s">
        <v>100</v>
      </c>
      <c r="O92" s="1">
        <v>29.0</v>
      </c>
      <c r="P92" s="2">
        <v>42131.0</v>
      </c>
      <c r="Q92" s="3">
        <v>0.4951388888888889</v>
      </c>
      <c r="R92" s="1">
        <v>77.75</v>
      </c>
      <c r="S92" s="1">
        <v>1.555</v>
      </c>
      <c r="T92" s="1">
        <v>0.821</v>
      </c>
      <c r="U92" s="1">
        <v>1.89</v>
      </c>
      <c r="V92" s="1">
        <v>1.87</v>
      </c>
      <c r="W92" s="1">
        <v>50.0</v>
      </c>
      <c r="X92" s="1">
        <v>230.0</v>
      </c>
      <c r="Y92" s="1">
        <v>0.833</v>
      </c>
      <c r="Z92" s="1">
        <v>0.312</v>
      </c>
    </row>
    <row r="93">
      <c r="A93" s="1" t="s">
        <v>54</v>
      </c>
      <c r="B93" s="2">
        <v>42131.0</v>
      </c>
      <c r="C93" s="3">
        <v>0.4305555555555556</v>
      </c>
      <c r="D93" s="1">
        <v>64.32</v>
      </c>
      <c r="E93" s="1">
        <v>1.608</v>
      </c>
      <c r="F93" s="1">
        <v>0.805</v>
      </c>
      <c r="G93" s="1">
        <v>2.0</v>
      </c>
      <c r="H93" s="1">
        <v>2.2</v>
      </c>
      <c r="I93" s="1">
        <v>40.0</v>
      </c>
      <c r="J93" s="1">
        <v>230.0</v>
      </c>
      <c r="K93" s="1">
        <v>0.732</v>
      </c>
      <c r="L93" s="1">
        <v>0.053</v>
      </c>
    </row>
    <row r="94">
      <c r="A94" s="1" t="s">
        <v>36</v>
      </c>
      <c r="B94" s="2">
        <v>42131.0</v>
      </c>
      <c r="C94" s="3">
        <v>0.4444444444444444</v>
      </c>
      <c r="D94" s="1">
        <v>60.32</v>
      </c>
      <c r="E94" s="1">
        <v>1.206</v>
      </c>
      <c r="F94" s="1">
        <v>0.62</v>
      </c>
      <c r="G94" s="1">
        <v>1.95</v>
      </c>
      <c r="H94" s="1">
        <v>2.11</v>
      </c>
      <c r="I94" s="1">
        <v>50.0</v>
      </c>
      <c r="J94" s="1">
        <v>230.0</v>
      </c>
      <c r="K94" s="1">
        <v>0.571</v>
      </c>
      <c r="L94" s="1">
        <v>0.076</v>
      </c>
    </row>
    <row r="95">
      <c r="A95" s="1" t="s">
        <v>18</v>
      </c>
      <c r="B95" s="2">
        <v>42131.0</v>
      </c>
      <c r="C95" s="3">
        <v>0.4361111111111111</v>
      </c>
      <c r="D95" s="1">
        <v>58.12</v>
      </c>
      <c r="E95" s="1">
        <v>1.162</v>
      </c>
      <c r="F95" s="1">
        <v>0.584</v>
      </c>
      <c r="G95" s="1">
        <v>1.99</v>
      </c>
      <c r="H95" s="1">
        <v>2.15</v>
      </c>
      <c r="I95" s="1">
        <v>50.0</v>
      </c>
      <c r="J95" s="1">
        <v>230.0</v>
      </c>
      <c r="K95" s="1">
        <v>0.542</v>
      </c>
      <c r="L95" s="1">
        <v>0.047</v>
      </c>
    </row>
    <row r="96">
      <c r="A96" s="1" t="s">
        <v>47</v>
      </c>
      <c r="B96" s="2">
        <v>42131.0</v>
      </c>
      <c r="C96" s="3">
        <v>0.42916666666666664</v>
      </c>
      <c r="D96" s="1">
        <v>58.05</v>
      </c>
      <c r="E96" s="1">
        <v>1.451</v>
      </c>
      <c r="F96" s="1">
        <v>0.716</v>
      </c>
      <c r="G96" s="1">
        <v>2.03</v>
      </c>
      <c r="H96" s="1">
        <v>2.19</v>
      </c>
      <c r="I96" s="1">
        <v>40.0</v>
      </c>
      <c r="J96" s="1">
        <v>230.0</v>
      </c>
      <c r="K96" s="1">
        <v>0.664</v>
      </c>
      <c r="L96" s="1">
        <v>0.024</v>
      </c>
    </row>
    <row r="97">
      <c r="A97" s="1" t="s">
        <v>103</v>
      </c>
      <c r="B97" s="2">
        <v>42131.0</v>
      </c>
      <c r="C97" s="3">
        <v>0.4673611111111111</v>
      </c>
      <c r="D97" s="1">
        <v>52.7</v>
      </c>
      <c r="E97" s="1">
        <v>1.054</v>
      </c>
      <c r="F97" s="1">
        <v>0.559</v>
      </c>
      <c r="G97" s="1">
        <v>1.88</v>
      </c>
      <c r="H97" s="1">
        <v>2.14</v>
      </c>
      <c r="I97" s="1">
        <v>50.0</v>
      </c>
      <c r="J97" s="1">
        <v>230.0</v>
      </c>
      <c r="K97" s="1">
        <v>0.492</v>
      </c>
      <c r="L97" s="1">
        <v>0.038</v>
      </c>
    </row>
    <row r="98">
      <c r="A98" s="1" t="s">
        <v>104</v>
      </c>
      <c r="B98" s="2">
        <v>42131.0</v>
      </c>
      <c r="C98" s="3">
        <v>0.5083333333333333</v>
      </c>
      <c r="D98" s="1">
        <v>45.65</v>
      </c>
      <c r="E98" s="1">
        <v>0.913</v>
      </c>
      <c r="F98" s="1">
        <v>0.477</v>
      </c>
      <c r="G98" s="1">
        <v>1.91</v>
      </c>
      <c r="H98" s="1">
        <v>1.89</v>
      </c>
      <c r="I98" s="1">
        <v>50.0</v>
      </c>
      <c r="J98" s="1">
        <v>230.0</v>
      </c>
      <c r="K98" s="1">
        <v>0.483</v>
      </c>
      <c r="L98" s="1">
        <v>0.104</v>
      </c>
    </row>
    <row r="99">
      <c r="A99" s="1" t="s">
        <v>105</v>
      </c>
      <c r="B99" s="2">
        <v>42131.0</v>
      </c>
      <c r="C99" s="3">
        <v>0.43680555555555556</v>
      </c>
      <c r="D99" s="1">
        <v>43.74</v>
      </c>
      <c r="E99" s="1">
        <v>0.875</v>
      </c>
      <c r="F99" s="1">
        <v>0.451</v>
      </c>
      <c r="G99" s="1">
        <v>1.94</v>
      </c>
      <c r="H99" s="1">
        <v>2.08</v>
      </c>
      <c r="I99" s="1">
        <v>50.0</v>
      </c>
      <c r="J99" s="1">
        <v>230.0</v>
      </c>
      <c r="K99" s="1">
        <v>0.421</v>
      </c>
      <c r="L99" s="1">
        <v>0.015</v>
      </c>
    </row>
    <row r="100">
      <c r="A100" s="1" t="s">
        <v>106</v>
      </c>
      <c r="B100" s="2">
        <v>42131.0</v>
      </c>
      <c r="C100" s="3">
        <v>0.42777777777777776</v>
      </c>
      <c r="D100" s="1">
        <v>39.16</v>
      </c>
      <c r="E100" s="1">
        <v>0.979</v>
      </c>
      <c r="F100" s="1">
        <v>0.515</v>
      </c>
      <c r="G100" s="1">
        <v>1.9</v>
      </c>
      <c r="H100" s="1">
        <v>1.7</v>
      </c>
      <c r="I100" s="1">
        <v>40.0</v>
      </c>
      <c r="J100" s="1">
        <v>230.0</v>
      </c>
      <c r="K100" s="1">
        <v>0.576</v>
      </c>
      <c r="L100" s="1">
        <v>0.016</v>
      </c>
    </row>
    <row r="101">
      <c r="A101" s="1" t="s">
        <v>107</v>
      </c>
      <c r="B101" s="2">
        <v>42131.0</v>
      </c>
      <c r="C101" s="3">
        <v>0.43819444444444444</v>
      </c>
      <c r="D101" s="1">
        <v>28.71</v>
      </c>
      <c r="E101" s="1">
        <v>0.574</v>
      </c>
      <c r="F101" s="1">
        <v>0.305</v>
      </c>
      <c r="G101" s="1">
        <v>1.88</v>
      </c>
      <c r="H101" s="1">
        <v>2.01</v>
      </c>
      <c r="I101" s="1">
        <v>50.0</v>
      </c>
      <c r="J101" s="1">
        <v>230.0</v>
      </c>
      <c r="K101" s="1">
        <v>0.285</v>
      </c>
      <c r="L101" s="1">
        <v>0.015</v>
      </c>
    </row>
    <row r="102">
      <c r="A102" s="1" t="s">
        <v>108</v>
      </c>
      <c r="B102" s="2">
        <v>42131.0</v>
      </c>
      <c r="C102" s="3">
        <v>0.4326388888888889</v>
      </c>
      <c r="D102" s="1">
        <v>11.77</v>
      </c>
      <c r="E102" s="1">
        <v>0.235</v>
      </c>
      <c r="F102" s="1">
        <v>0.129</v>
      </c>
      <c r="G102" s="1">
        <v>1.82</v>
      </c>
      <c r="H102" s="1">
        <v>1.54</v>
      </c>
      <c r="I102" s="1">
        <v>50.0</v>
      </c>
      <c r="J102" s="1">
        <v>230.0</v>
      </c>
      <c r="K102" s="1">
        <v>0.153</v>
      </c>
      <c r="L102" s="1">
        <v>0.055</v>
      </c>
    </row>
    <row r="119">
      <c r="A119" s="4"/>
      <c r="B119" s="5">
        <v>1.0</v>
      </c>
      <c r="C119" s="5">
        <v>2.0</v>
      </c>
      <c r="D119" s="5">
        <v>3.0</v>
      </c>
      <c r="E119" s="5">
        <v>4.0</v>
      </c>
      <c r="F119" s="5">
        <v>5.0</v>
      </c>
      <c r="G119" s="5">
        <v>6.0</v>
      </c>
      <c r="H119" s="5">
        <v>7.0</v>
      </c>
      <c r="I119" s="5">
        <v>8.0</v>
      </c>
      <c r="J119" s="5">
        <v>9.0</v>
      </c>
      <c r="K119" s="5">
        <v>10.0</v>
      </c>
      <c r="L119" s="5">
        <v>11.0</v>
      </c>
      <c r="M119" s="5">
        <v>12.0</v>
      </c>
    </row>
    <row r="120">
      <c r="A120" s="6" t="s">
        <v>109</v>
      </c>
      <c r="B120" s="7" t="s">
        <v>110</v>
      </c>
      <c r="C120" s="7" t="s">
        <v>111</v>
      </c>
      <c r="D120" s="7" t="s">
        <v>23</v>
      </c>
      <c r="E120" s="7" t="s">
        <v>38</v>
      </c>
      <c r="F120" s="7" t="s">
        <v>112</v>
      </c>
      <c r="G120" s="7" t="s">
        <v>113</v>
      </c>
      <c r="H120" s="7" t="s">
        <v>103</v>
      </c>
      <c r="I120" s="7" t="s">
        <v>81</v>
      </c>
      <c r="J120" s="7" t="s">
        <v>114</v>
      </c>
      <c r="K120" s="7" t="s">
        <v>115</v>
      </c>
      <c r="L120" s="7" t="s">
        <v>90</v>
      </c>
      <c r="M120" s="7" t="s">
        <v>80</v>
      </c>
    </row>
    <row r="121">
      <c r="A121" s="6" t="s">
        <v>116</v>
      </c>
      <c r="B121" s="7" t="s">
        <v>117</v>
      </c>
      <c r="C121" s="7" t="s">
        <v>14</v>
      </c>
      <c r="D121" s="7" t="s">
        <v>25</v>
      </c>
      <c r="E121" s="7" t="s">
        <v>30</v>
      </c>
      <c r="F121" s="7" t="s">
        <v>118</v>
      </c>
      <c r="G121" s="7" t="s">
        <v>63</v>
      </c>
      <c r="H121" s="7" t="s">
        <v>41</v>
      </c>
      <c r="I121" s="7" t="s">
        <v>82</v>
      </c>
      <c r="J121" s="7" t="s">
        <v>119</v>
      </c>
      <c r="K121" s="7" t="s">
        <v>92</v>
      </c>
      <c r="L121" s="7" t="s">
        <v>76</v>
      </c>
      <c r="M121" s="7" t="s">
        <v>102</v>
      </c>
    </row>
    <row r="122">
      <c r="A122" s="6" t="s">
        <v>120</v>
      </c>
      <c r="B122" s="7" t="s">
        <v>121</v>
      </c>
      <c r="C122" s="7" t="s">
        <v>16</v>
      </c>
      <c r="D122" s="7" t="s">
        <v>27</v>
      </c>
      <c r="E122" s="7" t="s">
        <v>19</v>
      </c>
      <c r="F122" s="7" t="s">
        <v>122</v>
      </c>
      <c r="G122" s="7" t="s">
        <v>15</v>
      </c>
      <c r="H122" s="7" t="s">
        <v>73</v>
      </c>
      <c r="I122" s="7" t="s">
        <v>83</v>
      </c>
      <c r="J122" s="7" t="s">
        <v>123</v>
      </c>
      <c r="K122" s="7" t="s">
        <v>51</v>
      </c>
      <c r="L122" s="7" t="s">
        <v>101</v>
      </c>
      <c r="M122" s="7" t="s">
        <v>53</v>
      </c>
    </row>
    <row r="123">
      <c r="A123" s="6" t="s">
        <v>124</v>
      </c>
      <c r="B123" s="7" t="s">
        <v>125</v>
      </c>
      <c r="C123" s="7" t="s">
        <v>18</v>
      </c>
      <c r="D123" s="7" t="s">
        <v>31</v>
      </c>
      <c r="E123" s="7" t="s">
        <v>43</v>
      </c>
      <c r="F123" s="7" t="s">
        <v>126</v>
      </c>
      <c r="G123" s="7" t="s">
        <v>65</v>
      </c>
      <c r="H123" s="7" t="s">
        <v>13</v>
      </c>
      <c r="I123" s="7" t="s">
        <v>85</v>
      </c>
      <c r="J123" s="7" t="s">
        <v>127</v>
      </c>
      <c r="K123" s="7" t="s">
        <v>89</v>
      </c>
      <c r="L123" s="7" t="s">
        <v>96</v>
      </c>
      <c r="M123" s="7" t="s">
        <v>84</v>
      </c>
    </row>
    <row r="124">
      <c r="A124" s="6" t="s">
        <v>128</v>
      </c>
      <c r="B124" s="7" t="s">
        <v>129</v>
      </c>
      <c r="C124" s="7" t="s">
        <v>105</v>
      </c>
      <c r="D124" s="7" t="s">
        <v>28</v>
      </c>
      <c r="E124" s="7" t="s">
        <v>45</v>
      </c>
      <c r="F124" s="7" t="s">
        <v>130</v>
      </c>
      <c r="G124" s="7" t="s">
        <v>44</v>
      </c>
      <c r="H124" s="7" t="s">
        <v>59</v>
      </c>
      <c r="I124" s="7" t="s">
        <v>75</v>
      </c>
      <c r="J124" s="7" t="s">
        <v>131</v>
      </c>
      <c r="K124" s="7" t="s">
        <v>37</v>
      </c>
      <c r="L124" s="7" t="s">
        <v>97</v>
      </c>
      <c r="M124" s="7" t="s">
        <v>71</v>
      </c>
    </row>
    <row r="125">
      <c r="A125" s="6" t="s">
        <v>132</v>
      </c>
      <c r="B125" s="7" t="s">
        <v>133</v>
      </c>
      <c r="C125" s="7" t="s">
        <v>20</v>
      </c>
      <c r="D125" s="7" t="s">
        <v>33</v>
      </c>
      <c r="E125" s="7" t="s">
        <v>46</v>
      </c>
      <c r="F125" s="7" t="s">
        <v>134</v>
      </c>
      <c r="G125" s="7" t="s">
        <v>39</v>
      </c>
      <c r="H125" s="7" t="s">
        <v>77</v>
      </c>
      <c r="I125" s="7" t="s">
        <v>74</v>
      </c>
      <c r="J125" s="7" t="s">
        <v>135</v>
      </c>
      <c r="K125" s="7" t="s">
        <v>87</v>
      </c>
      <c r="L125" s="7" t="s">
        <v>55</v>
      </c>
      <c r="M125" s="7" t="s">
        <v>40</v>
      </c>
    </row>
    <row r="126">
      <c r="A126" s="6" t="s">
        <v>136</v>
      </c>
      <c r="B126" s="7" t="s">
        <v>137</v>
      </c>
      <c r="C126" s="7" t="s">
        <v>107</v>
      </c>
      <c r="D126" s="7" t="s">
        <v>17</v>
      </c>
      <c r="E126" s="7" t="s">
        <v>49</v>
      </c>
      <c r="F126" s="7" t="s">
        <v>138</v>
      </c>
      <c r="G126" s="7" t="s">
        <v>69</v>
      </c>
      <c r="H126" s="7" t="s">
        <v>68</v>
      </c>
      <c r="I126" s="7" t="s">
        <v>88</v>
      </c>
      <c r="J126" s="7" t="s">
        <v>139</v>
      </c>
      <c r="K126" s="7" t="s">
        <v>79</v>
      </c>
      <c r="L126" s="7" t="s">
        <v>22</v>
      </c>
      <c r="M126" s="7" t="s">
        <v>34</v>
      </c>
    </row>
    <row r="127">
      <c r="A127" s="6" t="s">
        <v>140</v>
      </c>
      <c r="B127" s="7" t="s">
        <v>141</v>
      </c>
      <c r="C127" s="7" t="s">
        <v>21</v>
      </c>
      <c r="D127" s="7" t="s">
        <v>36</v>
      </c>
      <c r="E127" s="7" t="s">
        <v>50</v>
      </c>
      <c r="F127" s="7" t="s">
        <v>142</v>
      </c>
      <c r="G127" s="7" t="s">
        <v>70</v>
      </c>
      <c r="H127" s="7" t="s">
        <v>61</v>
      </c>
      <c r="I127" s="7" t="s">
        <v>48</v>
      </c>
      <c r="J127" s="7" t="s">
        <v>143</v>
      </c>
      <c r="K127" s="7" t="s">
        <v>100</v>
      </c>
      <c r="L127" s="7" t="s">
        <v>86</v>
      </c>
      <c r="M127" s="7" t="s">
        <v>104</v>
      </c>
    </row>
    <row r="129">
      <c r="A129" s="8" t="s">
        <v>144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>
      <c r="A130" s="4"/>
      <c r="B130" s="5">
        <v>1.0</v>
      </c>
      <c r="C130" s="5">
        <v>2.0</v>
      </c>
      <c r="D130" s="5">
        <v>3.0</v>
      </c>
      <c r="E130" s="5">
        <v>4.0</v>
      </c>
      <c r="F130" s="5">
        <v>5.0</v>
      </c>
      <c r="G130" s="5">
        <v>6.0</v>
      </c>
      <c r="H130" s="5">
        <v>7.0</v>
      </c>
      <c r="I130" s="5">
        <v>8.0</v>
      </c>
      <c r="J130" s="5">
        <v>9.0</v>
      </c>
      <c r="K130" s="5">
        <v>10.0</v>
      </c>
      <c r="L130" s="5">
        <v>11.0</v>
      </c>
      <c r="M130" s="5">
        <v>12.0</v>
      </c>
    </row>
    <row r="131">
      <c r="A131" s="6" t="s">
        <v>109</v>
      </c>
      <c r="B131" s="9">
        <v>10.297996181437338</v>
      </c>
      <c r="C131" s="9">
        <v>7.925297050809126</v>
      </c>
      <c r="D131" s="9">
        <v>28.46397390030956</v>
      </c>
      <c r="E131" s="9">
        <v>17.82390123639869</v>
      </c>
      <c r="F131" s="9">
        <v>35.582071292194186</v>
      </c>
      <c r="G131" s="9">
        <v>55.93538102211429</v>
      </c>
      <c r="H131" s="9">
        <v>20.04830667136263</v>
      </c>
      <c r="I131" s="9">
        <v>67.79887667525534</v>
      </c>
      <c r="J131" s="9">
        <v>55.34220623945724</v>
      </c>
      <c r="K131" s="9">
        <v>79.18041781748754</v>
      </c>
      <c r="L131" s="9">
        <v>32.81170171816496</v>
      </c>
      <c r="M131" s="9">
        <v>49.53844000419919</v>
      </c>
    </row>
    <row r="132">
      <c r="A132" s="6" t="s">
        <v>116</v>
      </c>
      <c r="B132" s="9">
        <v>15.265834986190148</v>
      </c>
      <c r="C132" s="9">
        <v>4.106734387454353</v>
      </c>
      <c r="D132" s="9">
        <v>86.78046972028102</v>
      </c>
      <c r="E132" s="9">
        <v>72.72964205609209</v>
      </c>
      <c r="F132" s="9">
        <v>77.88284798042523</v>
      </c>
      <c r="G132" s="9">
        <v>64.61056221847369</v>
      </c>
      <c r="H132" s="9">
        <v>39.2523402598847</v>
      </c>
      <c r="I132" s="9">
        <v>34.58108884646042</v>
      </c>
      <c r="J132" s="9">
        <v>14.524366507868834</v>
      </c>
      <c r="K132" s="9">
        <v>56.45440895693921</v>
      </c>
      <c r="L132" s="9">
        <v>57.13195926794276</v>
      </c>
      <c r="M132" s="9">
        <v>36.20603982223467</v>
      </c>
    </row>
    <row r="133">
      <c r="A133" s="6" t="s">
        <v>120</v>
      </c>
      <c r="B133" s="9">
        <v>13.041429551226205</v>
      </c>
      <c r="C133" s="9">
        <v>47.77922776057982</v>
      </c>
      <c r="D133" s="9">
        <v>55.156839119876906</v>
      </c>
      <c r="E133" s="9">
        <v>103.2781433629303</v>
      </c>
      <c r="F133" s="9">
        <v>63.27591895749531</v>
      </c>
      <c r="G133" s="9">
        <v>66.5383802621091</v>
      </c>
      <c r="H133" s="9">
        <v>91.78538194894989</v>
      </c>
      <c r="I133" s="9">
        <v>13.59753090996719</v>
      </c>
      <c r="J133" s="9">
        <v>82.9989804808423</v>
      </c>
      <c r="K133" s="9">
        <v>63.38713922924351</v>
      </c>
      <c r="L133" s="9">
        <v>54.612450572138435</v>
      </c>
      <c r="M133" s="9">
        <v>83.1668824579207</v>
      </c>
    </row>
    <row r="134">
      <c r="A134" s="6" t="s">
        <v>124</v>
      </c>
      <c r="B134" s="9">
        <v>76.39991102378261</v>
      </c>
      <c r="C134" s="9">
        <v>46.0738502604408</v>
      </c>
      <c r="D134" s="9">
        <v>59.86516395721726</v>
      </c>
      <c r="E134" s="9">
        <v>57.2329508591766</v>
      </c>
      <c r="F134" s="9">
        <v>68.87400596882125</v>
      </c>
      <c r="G134" s="9">
        <v>49.11387102155819</v>
      </c>
      <c r="H134" s="9">
        <v>59.642723413720866</v>
      </c>
      <c r="I134" s="9">
        <v>43.18212319498767</v>
      </c>
      <c r="J134" s="9">
        <v>51.52364357610246</v>
      </c>
      <c r="K134" s="9">
        <v>80.84872189371049</v>
      </c>
      <c r="L134" s="9">
        <v>75.81831542849145</v>
      </c>
      <c r="M134" s="9">
        <v>90.16551772404381</v>
      </c>
    </row>
    <row r="135">
      <c r="A135" s="6" t="s">
        <v>128</v>
      </c>
      <c r="B135" s="9">
        <v>41.476745694848645</v>
      </c>
      <c r="C135" s="9">
        <v>18.86195710604853</v>
      </c>
      <c r="D135" s="9">
        <v>80.36676738280164</v>
      </c>
      <c r="E135" s="9">
        <v>34.39572172688008</v>
      </c>
      <c r="F135" s="9">
        <v>53.8592692828146</v>
      </c>
      <c r="G135" s="9">
        <v>62.71981759875432</v>
      </c>
      <c r="H135" s="9">
        <v>51.7090106956828</v>
      </c>
      <c r="I135" s="9">
        <v>76.5111312955308</v>
      </c>
      <c r="J135" s="9">
        <v>70.95011770812093</v>
      </c>
      <c r="K135" s="9">
        <v>78.32772906741802</v>
      </c>
      <c r="L135" s="9">
        <v>70.63932533156034</v>
      </c>
      <c r="M135" s="9">
        <v>82.60699163663085</v>
      </c>
    </row>
    <row r="136">
      <c r="A136" s="6" t="s">
        <v>132</v>
      </c>
      <c r="B136" s="9">
        <v>27.685431998072183</v>
      </c>
      <c r="C136" s="9">
        <v>69.76376814280682</v>
      </c>
      <c r="D136" s="9">
        <v>29.909837433036124</v>
      </c>
      <c r="E136" s="9">
        <v>30.42886536786105</v>
      </c>
      <c r="F136" s="9">
        <v>34.43279515079615</v>
      </c>
      <c r="G136" s="9">
        <v>36.58305373792796</v>
      </c>
      <c r="H136" s="9">
        <v>73.804771349658</v>
      </c>
      <c r="I136" s="9">
        <v>30.76252618310564</v>
      </c>
      <c r="J136" s="9">
        <v>35.76743841177452</v>
      </c>
      <c r="K136" s="9">
        <v>67.02033477301795</v>
      </c>
      <c r="L136" s="9">
        <v>77.95289918465899</v>
      </c>
      <c r="M136" s="9">
        <v>85.23147986142702</v>
      </c>
    </row>
    <row r="137">
      <c r="A137" s="6" t="s">
        <v>136</v>
      </c>
      <c r="B137" s="9">
        <v>32.801564498489256</v>
      </c>
      <c r="C137" s="9">
        <v>71.58036591469404</v>
      </c>
      <c r="D137" s="9">
        <v>16.155597160175727</v>
      </c>
      <c r="E137" s="9">
        <v>78.9950506979072</v>
      </c>
      <c r="F137" s="9">
        <v>83.25849444825477</v>
      </c>
      <c r="G137" s="9">
        <v>46.444584499601454</v>
      </c>
      <c r="H137" s="9">
        <v>52.8953602609969</v>
      </c>
      <c r="I137" s="9">
        <v>64.0544608597327</v>
      </c>
      <c r="J137" s="9">
        <v>97.93957031901681</v>
      </c>
      <c r="K137" s="9">
        <v>52.70999314141657</v>
      </c>
      <c r="L137" s="9">
        <v>92.72001959617874</v>
      </c>
      <c r="M137" s="9">
        <v>61.33114042761662</v>
      </c>
    </row>
    <row r="138">
      <c r="A138" s="6" t="s">
        <v>140</v>
      </c>
      <c r="B138" s="9">
        <v>57.71490537008545</v>
      </c>
      <c r="C138" s="9">
        <v>44.73920699946243</v>
      </c>
      <c r="D138" s="9">
        <v>73.50818395832945</v>
      </c>
      <c r="E138" s="9">
        <v>50.74510167386508</v>
      </c>
      <c r="F138" s="9">
        <v>63.498359500991704</v>
      </c>
      <c r="G138" s="9">
        <v>49.44753183680278</v>
      </c>
      <c r="H138" s="9">
        <v>47.66800748883163</v>
      </c>
      <c r="I138" s="9">
        <v>79.92188629580885</v>
      </c>
      <c r="J138" s="9">
        <v>56.19489498952676</v>
      </c>
      <c r="K138" s="9">
        <v>58.011492761413976</v>
      </c>
      <c r="L138" s="9">
        <v>62.90583336249432</v>
      </c>
      <c r="M138" s="9">
        <v>74.73352696224237</v>
      </c>
    </row>
    <row r="141">
      <c r="A141" s="10" t="s">
        <v>145</v>
      </c>
      <c r="B141" s="10" t="s">
        <v>3</v>
      </c>
      <c r="C141" s="10" t="s">
        <v>146</v>
      </c>
      <c r="D141" s="10" t="s">
        <v>147</v>
      </c>
    </row>
    <row r="142">
      <c r="A142" s="11" t="s">
        <v>148</v>
      </c>
      <c r="B142" s="9">
        <v>76.39991102378261</v>
      </c>
      <c r="C142" s="10" t="s">
        <v>149</v>
      </c>
      <c r="D142" s="10">
        <v>1.0</v>
      </c>
    </row>
    <row r="143">
      <c r="A143" s="11" t="s">
        <v>150</v>
      </c>
      <c r="B143" s="9">
        <v>71.58036591469404</v>
      </c>
      <c r="C143" s="10" t="s">
        <v>151</v>
      </c>
      <c r="D143" s="10">
        <v>2.0</v>
      </c>
    </row>
    <row r="144">
      <c r="A144" s="11" t="s">
        <v>152</v>
      </c>
      <c r="B144" s="9">
        <v>86.78046972028102</v>
      </c>
      <c r="C144" s="10" t="s">
        <v>153</v>
      </c>
      <c r="D144" s="10">
        <v>3.0</v>
      </c>
    </row>
    <row r="145">
      <c r="A145" s="11" t="s">
        <v>154</v>
      </c>
      <c r="B145" s="9">
        <v>80.36676738280164</v>
      </c>
      <c r="C145" s="10" t="s">
        <v>155</v>
      </c>
      <c r="D145" s="10">
        <v>4.0</v>
      </c>
    </row>
    <row r="146">
      <c r="A146" s="11" t="s">
        <v>156</v>
      </c>
      <c r="B146" s="9">
        <v>73.50818395832945</v>
      </c>
      <c r="C146" s="10" t="s">
        <v>157</v>
      </c>
      <c r="D146" s="10">
        <v>5.0</v>
      </c>
    </row>
    <row r="147">
      <c r="A147" s="11" t="s">
        <v>158</v>
      </c>
      <c r="B147" s="9">
        <v>72.72964205609209</v>
      </c>
      <c r="C147" s="10" t="s">
        <v>159</v>
      </c>
      <c r="D147" s="10">
        <v>6.0</v>
      </c>
    </row>
    <row r="148">
      <c r="A148" s="11" t="s">
        <v>160</v>
      </c>
      <c r="B148" s="9">
        <v>103.2781433629303</v>
      </c>
      <c r="C148" s="10" t="s">
        <v>161</v>
      </c>
      <c r="D148" s="10">
        <v>7.0</v>
      </c>
    </row>
    <row r="149">
      <c r="A149" s="11" t="s">
        <v>162</v>
      </c>
      <c r="B149" s="9">
        <v>78.9950506979072</v>
      </c>
      <c r="C149" s="10" t="s">
        <v>163</v>
      </c>
      <c r="D149" s="10">
        <v>8.0</v>
      </c>
    </row>
    <row r="150">
      <c r="A150" s="11" t="s">
        <v>164</v>
      </c>
      <c r="B150" s="9">
        <v>69.76376814280682</v>
      </c>
      <c r="C150" s="10" t="s">
        <v>165</v>
      </c>
      <c r="D150" s="10">
        <v>9.0</v>
      </c>
    </row>
    <row r="151">
      <c r="A151" s="11" t="s">
        <v>166</v>
      </c>
      <c r="B151" s="9">
        <v>59.86516395721726</v>
      </c>
      <c r="C151" s="10" t="s">
        <v>167</v>
      </c>
      <c r="D151" s="10">
        <v>10.0</v>
      </c>
    </row>
    <row r="152">
      <c r="A152" s="11" t="s">
        <v>168</v>
      </c>
      <c r="B152" s="9">
        <v>77.88284798042523</v>
      </c>
      <c r="C152" s="10" t="s">
        <v>169</v>
      </c>
      <c r="D152" s="10">
        <v>1.0</v>
      </c>
    </row>
    <row r="153">
      <c r="A153" s="11" t="s">
        <v>170</v>
      </c>
      <c r="B153" s="9">
        <v>83.25849444825477</v>
      </c>
      <c r="C153" s="10" t="s">
        <v>171</v>
      </c>
      <c r="D153" s="10">
        <v>2.0</v>
      </c>
    </row>
    <row r="154">
      <c r="A154" s="11" t="s">
        <v>172</v>
      </c>
      <c r="B154" s="9">
        <v>91.78538194894989</v>
      </c>
      <c r="C154" s="10" t="s">
        <v>173</v>
      </c>
      <c r="D154" s="10">
        <v>3.0</v>
      </c>
    </row>
    <row r="155">
      <c r="A155" s="11" t="s">
        <v>174</v>
      </c>
      <c r="B155" s="9">
        <v>73.804771349658</v>
      </c>
      <c r="C155" s="10" t="s">
        <v>175</v>
      </c>
      <c r="D155" s="10">
        <v>4.0</v>
      </c>
    </row>
    <row r="156">
      <c r="A156" s="11" t="s">
        <v>176</v>
      </c>
      <c r="B156" s="9">
        <v>76.5111312955308</v>
      </c>
      <c r="C156" s="10" t="s">
        <v>177</v>
      </c>
      <c r="D156" s="10">
        <v>5.0</v>
      </c>
    </row>
    <row r="157">
      <c r="A157" s="11" t="s">
        <v>178</v>
      </c>
      <c r="B157" s="9">
        <v>79.92188629580885</v>
      </c>
      <c r="C157" s="10" t="s">
        <v>179</v>
      </c>
      <c r="D157" s="10">
        <v>6.0</v>
      </c>
    </row>
    <row r="158">
      <c r="A158" s="11" t="s">
        <v>180</v>
      </c>
      <c r="B158" s="9">
        <v>68.87400596882125</v>
      </c>
      <c r="C158" s="10" t="s">
        <v>181</v>
      </c>
      <c r="D158" s="10">
        <v>7.0</v>
      </c>
    </row>
    <row r="159">
      <c r="A159" s="11" t="s">
        <v>182</v>
      </c>
      <c r="B159" s="9">
        <v>67.79887667525534</v>
      </c>
      <c r="C159" s="10" t="s">
        <v>183</v>
      </c>
      <c r="D159" s="10">
        <v>8.0</v>
      </c>
    </row>
    <row r="160">
      <c r="A160" s="11" t="s">
        <v>184</v>
      </c>
      <c r="B160" s="9">
        <v>82.9989804808423</v>
      </c>
      <c r="C160" s="10" t="s">
        <v>185</v>
      </c>
      <c r="D160" s="10">
        <v>1.0</v>
      </c>
    </row>
    <row r="161">
      <c r="A161" s="11" t="s">
        <v>186</v>
      </c>
      <c r="B161" s="9">
        <v>97.93957031901681</v>
      </c>
      <c r="C161" s="10" t="s">
        <v>187</v>
      </c>
      <c r="D161" s="10">
        <v>2.0</v>
      </c>
    </row>
    <row r="162">
      <c r="A162" s="11" t="s">
        <v>188</v>
      </c>
      <c r="B162" s="9">
        <v>79.18041781748754</v>
      </c>
      <c r="C162" s="10" t="s">
        <v>189</v>
      </c>
      <c r="D162" s="10">
        <v>3.0</v>
      </c>
    </row>
    <row r="163">
      <c r="A163" s="11" t="s">
        <v>190</v>
      </c>
      <c r="B163" s="9">
        <v>80.84872189371049</v>
      </c>
      <c r="C163" s="10" t="s">
        <v>191</v>
      </c>
      <c r="D163" s="10">
        <v>4.0</v>
      </c>
    </row>
    <row r="164">
      <c r="A164" s="11" t="s">
        <v>192</v>
      </c>
      <c r="B164" s="9">
        <v>78.32772906741802</v>
      </c>
      <c r="C164" s="10" t="s">
        <v>193</v>
      </c>
      <c r="D164" s="10">
        <v>5.0</v>
      </c>
    </row>
    <row r="165">
      <c r="A165" s="11" t="s">
        <v>194</v>
      </c>
      <c r="B165" s="9">
        <v>77.95289918465899</v>
      </c>
      <c r="C165" s="10" t="s">
        <v>195</v>
      </c>
      <c r="D165" s="10">
        <v>6.0</v>
      </c>
    </row>
    <row r="166">
      <c r="A166" s="11" t="s">
        <v>196</v>
      </c>
      <c r="B166" s="9">
        <v>92.72001959617874</v>
      </c>
      <c r="C166" s="10" t="s">
        <v>197</v>
      </c>
      <c r="D166" s="10">
        <v>7.0</v>
      </c>
    </row>
    <row r="167">
      <c r="A167" s="11" t="s">
        <v>198</v>
      </c>
      <c r="B167" s="9">
        <v>83.1668824579207</v>
      </c>
      <c r="C167" s="10" t="s">
        <v>199</v>
      </c>
      <c r="D167" s="10">
        <v>8.0</v>
      </c>
    </row>
    <row r="168">
      <c r="A168" s="11" t="s">
        <v>200</v>
      </c>
      <c r="B168" s="9">
        <v>90.16551772404381</v>
      </c>
      <c r="C168" s="10" t="s">
        <v>201</v>
      </c>
      <c r="D168" s="10">
        <v>9.0</v>
      </c>
    </row>
    <row r="169">
      <c r="A169" s="11" t="s">
        <v>202</v>
      </c>
      <c r="B169" s="9">
        <v>82.60699163663085</v>
      </c>
      <c r="C169" s="10" t="s">
        <v>203</v>
      </c>
      <c r="D169" s="10">
        <v>10.0</v>
      </c>
    </row>
    <row r="170">
      <c r="A170" s="11" t="s">
        <v>204</v>
      </c>
      <c r="B170" s="9">
        <v>85.23147986142702</v>
      </c>
      <c r="C170" s="10" t="s">
        <v>205</v>
      </c>
      <c r="D170" s="10">
        <v>11.0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3" max="3" width="15.86"/>
    <col customWidth="1" min="4" max="4" width="16.43"/>
    <col customWidth="1" min="9" max="9" width="15.57"/>
  </cols>
  <sheetData>
    <row r="1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</row>
    <row r="2">
      <c r="A2" s="1" t="s">
        <v>206</v>
      </c>
      <c r="B2" s="2">
        <v>42132.0</v>
      </c>
      <c r="C2" s="1">
        <v>385.82</v>
      </c>
      <c r="D2" s="1">
        <v>9.646</v>
      </c>
      <c r="E2" s="1">
        <v>5.076</v>
      </c>
      <c r="F2" s="1">
        <v>1.9</v>
      </c>
      <c r="G2" s="1">
        <v>0.94</v>
      </c>
      <c r="H2" s="1">
        <v>40.0</v>
      </c>
      <c r="I2" s="1">
        <v>230.0</v>
      </c>
      <c r="J2" s="1">
        <v>10.311</v>
      </c>
      <c r="K2" s="1">
        <v>0.062</v>
      </c>
    </row>
    <row r="3">
      <c r="A3" s="1" t="s">
        <v>207</v>
      </c>
      <c r="B3" s="2">
        <v>42132.0</v>
      </c>
      <c r="C3" s="1">
        <v>287.1</v>
      </c>
      <c r="D3" s="1">
        <v>7.178</v>
      </c>
      <c r="E3" s="1">
        <v>3.929</v>
      </c>
      <c r="F3" s="1">
        <v>1.83</v>
      </c>
      <c r="G3" s="1">
        <v>0.71</v>
      </c>
      <c r="H3" s="1">
        <v>40.0</v>
      </c>
      <c r="I3" s="1">
        <v>230.0</v>
      </c>
      <c r="J3" s="1">
        <v>10.065</v>
      </c>
      <c r="K3" s="1">
        <v>0.074</v>
      </c>
    </row>
    <row r="4">
      <c r="A4" s="1" t="s">
        <v>208</v>
      </c>
      <c r="B4" s="2">
        <v>42132.0</v>
      </c>
      <c r="C4" s="1">
        <v>267.75</v>
      </c>
      <c r="D4" s="1">
        <v>6.694</v>
      </c>
      <c r="E4" s="1">
        <v>3.623</v>
      </c>
      <c r="F4" s="1">
        <v>1.85</v>
      </c>
      <c r="G4" s="1">
        <v>0.89</v>
      </c>
      <c r="H4" s="1">
        <v>40.0</v>
      </c>
      <c r="I4" s="1">
        <v>230.0</v>
      </c>
      <c r="J4" s="1">
        <v>7.551</v>
      </c>
      <c r="K4" s="1">
        <v>0.103</v>
      </c>
    </row>
    <row r="5">
      <c r="A5" s="1" t="s">
        <v>209</v>
      </c>
      <c r="B5" s="2">
        <v>42132.0</v>
      </c>
      <c r="C5" s="1">
        <v>322.48</v>
      </c>
      <c r="D5" s="1">
        <v>8.062</v>
      </c>
      <c r="E5" s="1">
        <v>4.324</v>
      </c>
      <c r="F5" s="1">
        <v>1.86</v>
      </c>
      <c r="G5" s="1">
        <v>0.77</v>
      </c>
      <c r="H5" s="1">
        <v>40.0</v>
      </c>
      <c r="I5" s="1">
        <v>230.0</v>
      </c>
      <c r="J5" s="1">
        <v>10.455</v>
      </c>
      <c r="K5" s="1">
        <v>0.035</v>
      </c>
    </row>
    <row r="6">
      <c r="A6" s="1" t="s">
        <v>210</v>
      </c>
      <c r="B6" s="2">
        <v>42132.0</v>
      </c>
      <c r="C6" s="1">
        <v>244.87</v>
      </c>
      <c r="D6" s="1">
        <v>6.122</v>
      </c>
      <c r="E6" s="1">
        <v>3.424</v>
      </c>
      <c r="F6" s="1">
        <v>1.79</v>
      </c>
      <c r="G6" s="1">
        <v>0.66</v>
      </c>
      <c r="H6" s="1">
        <v>40.0</v>
      </c>
      <c r="I6" s="1">
        <v>230.0</v>
      </c>
      <c r="J6" s="1">
        <v>9.328</v>
      </c>
      <c r="K6" s="1">
        <v>0.044</v>
      </c>
    </row>
    <row r="7">
      <c r="A7" s="1" t="s">
        <v>211</v>
      </c>
      <c r="B7" s="2">
        <v>42132.0</v>
      </c>
      <c r="C7" s="1">
        <v>172.11</v>
      </c>
      <c r="D7" s="1">
        <v>4.303</v>
      </c>
      <c r="E7" s="1">
        <v>2.502</v>
      </c>
      <c r="F7" s="1">
        <v>1.72</v>
      </c>
      <c r="G7" s="1">
        <v>0.57</v>
      </c>
      <c r="H7" s="1">
        <v>40.0</v>
      </c>
      <c r="I7" s="1">
        <v>230.0</v>
      </c>
      <c r="J7" s="1">
        <v>7.571</v>
      </c>
      <c r="K7" s="1">
        <v>0.02</v>
      </c>
    </row>
    <row r="8">
      <c r="A8" s="1" t="s">
        <v>212</v>
      </c>
      <c r="B8" s="2">
        <v>42132.0</v>
      </c>
      <c r="C8" s="1">
        <v>323.01</v>
      </c>
      <c r="D8" s="1">
        <v>8.075</v>
      </c>
      <c r="E8" s="1">
        <v>4.359</v>
      </c>
      <c r="F8" s="1">
        <v>1.85</v>
      </c>
      <c r="G8" s="1">
        <v>0.75</v>
      </c>
      <c r="H8" s="1">
        <v>40.0</v>
      </c>
      <c r="I8" s="1">
        <v>230.0</v>
      </c>
      <c r="J8" s="1">
        <v>10.71</v>
      </c>
      <c r="K8" s="1">
        <v>0.07</v>
      </c>
    </row>
    <row r="9">
      <c r="A9" s="1" t="s">
        <v>213</v>
      </c>
      <c r="B9" s="2">
        <v>42132.0</v>
      </c>
      <c r="C9" s="1">
        <v>141.12</v>
      </c>
      <c r="D9" s="1">
        <v>3.528</v>
      </c>
      <c r="E9" s="1">
        <v>1.808</v>
      </c>
      <c r="F9" s="1">
        <v>1.95</v>
      </c>
      <c r="G9" s="1">
        <v>1.5</v>
      </c>
      <c r="H9" s="1">
        <v>40.0</v>
      </c>
      <c r="I9" s="1">
        <v>230.0</v>
      </c>
      <c r="J9" s="1">
        <v>2.352</v>
      </c>
      <c r="K9" s="1">
        <v>0.522</v>
      </c>
    </row>
    <row r="10">
      <c r="A10" s="1" t="s">
        <v>214</v>
      </c>
      <c r="B10" s="2">
        <v>42132.0</v>
      </c>
      <c r="C10" s="1">
        <v>177.02</v>
      </c>
      <c r="D10" s="1">
        <v>4.425</v>
      </c>
      <c r="E10" s="1">
        <v>2.597</v>
      </c>
      <c r="F10" s="1">
        <v>1.7</v>
      </c>
      <c r="G10" s="1">
        <v>0.59</v>
      </c>
      <c r="H10" s="1">
        <v>40.0</v>
      </c>
      <c r="I10" s="1">
        <v>230.0</v>
      </c>
      <c r="J10" s="1">
        <v>7.513</v>
      </c>
      <c r="K10" s="1">
        <v>0.026</v>
      </c>
    </row>
    <row r="11">
      <c r="A11" s="1" t="s">
        <v>215</v>
      </c>
      <c r="B11" s="2">
        <v>42132.0</v>
      </c>
      <c r="C11" s="1">
        <v>294.26</v>
      </c>
      <c r="D11" s="1">
        <v>7.357</v>
      </c>
      <c r="E11" s="1">
        <v>4.019</v>
      </c>
      <c r="F11" s="1">
        <v>1.83</v>
      </c>
      <c r="G11" s="1">
        <v>0.72</v>
      </c>
      <c r="H11" s="1">
        <v>40.0</v>
      </c>
      <c r="I11" s="1">
        <v>230.0</v>
      </c>
      <c r="J11" s="1">
        <v>10.23</v>
      </c>
      <c r="K11" s="1">
        <v>0.083</v>
      </c>
    </row>
    <row r="12">
      <c r="A12" s="1" t="s">
        <v>216</v>
      </c>
      <c r="B12" s="2">
        <v>42132.0</v>
      </c>
      <c r="C12" s="1">
        <v>110.13</v>
      </c>
      <c r="D12" s="1">
        <v>2.753</v>
      </c>
      <c r="E12" s="1">
        <v>1.482</v>
      </c>
      <c r="F12" s="1">
        <v>1.86</v>
      </c>
      <c r="G12" s="1">
        <v>0.96</v>
      </c>
      <c r="H12" s="1">
        <v>40.0</v>
      </c>
      <c r="I12" s="1">
        <v>230.0</v>
      </c>
      <c r="J12" s="1">
        <v>2.857</v>
      </c>
      <c r="K12" s="1">
        <v>0.081</v>
      </c>
    </row>
    <row r="13">
      <c r="A13" s="1" t="s">
        <v>217</v>
      </c>
      <c r="B13" s="2">
        <v>42132.0</v>
      </c>
      <c r="C13" s="1">
        <v>43.08</v>
      </c>
      <c r="D13" s="1">
        <v>1.077</v>
      </c>
      <c r="E13" s="1">
        <v>0.624</v>
      </c>
      <c r="F13" s="1">
        <v>1.73</v>
      </c>
      <c r="G13" s="1">
        <v>0.57</v>
      </c>
      <c r="H13" s="1">
        <v>40.0</v>
      </c>
      <c r="I13" s="1">
        <v>230.0</v>
      </c>
      <c r="J13" s="1">
        <v>1.883</v>
      </c>
      <c r="K13" s="1">
        <v>0.032</v>
      </c>
    </row>
    <row r="14">
      <c r="A14" s="1" t="s">
        <v>218</v>
      </c>
      <c r="B14" s="2">
        <v>42132.0</v>
      </c>
      <c r="C14" s="1">
        <v>38.87</v>
      </c>
      <c r="D14" s="1">
        <v>0.972</v>
      </c>
      <c r="E14" s="1">
        <v>0.638</v>
      </c>
      <c r="F14" s="1">
        <v>1.52</v>
      </c>
      <c r="G14" s="1">
        <v>0.42</v>
      </c>
      <c r="H14" s="1">
        <v>40.0</v>
      </c>
      <c r="I14" s="1">
        <v>230.0</v>
      </c>
      <c r="J14" s="1">
        <v>2.29</v>
      </c>
      <c r="K14" s="1">
        <v>0.039</v>
      </c>
    </row>
    <row r="15">
      <c r="A15" s="1" t="s">
        <v>219</v>
      </c>
      <c r="B15" s="2">
        <v>42132.0</v>
      </c>
      <c r="C15" s="1">
        <v>112.83</v>
      </c>
      <c r="D15" s="1">
        <v>2.821</v>
      </c>
      <c r="E15" s="1">
        <v>1.738</v>
      </c>
      <c r="F15" s="1">
        <v>1.62</v>
      </c>
      <c r="G15" s="1">
        <v>0.42</v>
      </c>
      <c r="H15" s="1">
        <v>40.0</v>
      </c>
      <c r="I15" s="1">
        <v>230.0</v>
      </c>
      <c r="J15" s="1">
        <v>6.722</v>
      </c>
      <c r="K15" s="1">
        <v>0.054</v>
      </c>
    </row>
    <row r="16">
      <c r="A16" s="1" t="s">
        <v>220</v>
      </c>
      <c r="B16" s="2">
        <v>42132.0</v>
      </c>
      <c r="C16" s="1">
        <v>67.16</v>
      </c>
      <c r="D16" s="1">
        <v>1.679</v>
      </c>
      <c r="E16" s="1">
        <v>1.047</v>
      </c>
      <c r="F16" s="1">
        <v>1.6</v>
      </c>
      <c r="G16" s="1">
        <v>0.36</v>
      </c>
      <c r="H16" s="1">
        <v>40.0</v>
      </c>
      <c r="I16" s="1">
        <v>230.0</v>
      </c>
      <c r="J16" s="1">
        <v>4.72</v>
      </c>
      <c r="K16" s="1">
        <v>0.038</v>
      </c>
    </row>
    <row r="17">
      <c r="A17" s="1" t="s">
        <v>221</v>
      </c>
      <c r="B17" s="2">
        <v>42132.0</v>
      </c>
      <c r="C17" s="1">
        <v>52.7</v>
      </c>
      <c r="D17" s="1">
        <v>1.318</v>
      </c>
      <c r="E17" s="1">
        <v>0.758</v>
      </c>
      <c r="F17" s="1">
        <v>1.74</v>
      </c>
      <c r="G17" s="1">
        <v>0.75</v>
      </c>
      <c r="H17" s="1">
        <v>40.0</v>
      </c>
      <c r="I17" s="1">
        <v>230.0</v>
      </c>
      <c r="J17" s="1">
        <v>1.758</v>
      </c>
      <c r="K17" s="1">
        <v>0.035</v>
      </c>
    </row>
    <row r="18">
      <c r="A18" s="1" t="s">
        <v>222</v>
      </c>
      <c r="B18" s="2">
        <v>42132.0</v>
      </c>
      <c r="C18" s="1">
        <v>72.28</v>
      </c>
      <c r="D18" s="1">
        <v>1.807</v>
      </c>
      <c r="E18" s="1">
        <v>1.202</v>
      </c>
      <c r="F18" s="1">
        <v>1.5</v>
      </c>
      <c r="G18" s="1">
        <v>0.35</v>
      </c>
      <c r="H18" s="1">
        <v>40.0</v>
      </c>
      <c r="I18" s="1">
        <v>230.0</v>
      </c>
      <c r="J18" s="1">
        <v>5.176</v>
      </c>
      <c r="K18" s="1">
        <v>0.006</v>
      </c>
    </row>
    <row r="19">
      <c r="A19" s="1" t="s">
        <v>223</v>
      </c>
      <c r="B19" s="2">
        <v>42132.0</v>
      </c>
      <c r="C19" s="1">
        <v>59.05</v>
      </c>
      <c r="D19" s="1">
        <v>1.476</v>
      </c>
      <c r="E19" s="1">
        <v>1.043</v>
      </c>
      <c r="F19" s="1">
        <v>1.42</v>
      </c>
      <c r="G19" s="1">
        <v>0.26</v>
      </c>
      <c r="H19" s="1">
        <v>40.0</v>
      </c>
      <c r="I19" s="1">
        <v>230.0</v>
      </c>
      <c r="J19" s="1">
        <v>5.674</v>
      </c>
      <c r="K19" s="1">
        <v>-1.533</v>
      </c>
    </row>
    <row r="20">
      <c r="A20" s="1" t="s">
        <v>224</v>
      </c>
      <c r="B20" s="2">
        <v>42132.0</v>
      </c>
      <c r="C20" s="1">
        <v>82.5</v>
      </c>
      <c r="D20" s="1">
        <v>2.062</v>
      </c>
      <c r="E20" s="1">
        <v>1.27</v>
      </c>
      <c r="F20" s="1">
        <v>1.62</v>
      </c>
      <c r="G20" s="1">
        <v>0.34</v>
      </c>
      <c r="H20" s="1">
        <v>40.0</v>
      </c>
      <c r="I20" s="1">
        <v>230.0</v>
      </c>
      <c r="J20" s="1">
        <v>6.034</v>
      </c>
      <c r="K20" s="1">
        <v>0.049</v>
      </c>
    </row>
    <row r="21">
      <c r="A21" s="1" t="s">
        <v>225</v>
      </c>
      <c r="B21" s="2">
        <v>42132.0</v>
      </c>
      <c r="C21" s="1">
        <v>128.42</v>
      </c>
      <c r="D21" s="1">
        <v>3.21</v>
      </c>
      <c r="E21" s="1">
        <v>1.911</v>
      </c>
      <c r="F21" s="1">
        <v>1.68</v>
      </c>
      <c r="G21" s="1">
        <v>0.4</v>
      </c>
      <c r="H21" s="1">
        <v>40.0</v>
      </c>
      <c r="I21" s="1">
        <v>230.0</v>
      </c>
      <c r="J21" s="1">
        <v>8.072</v>
      </c>
      <c r="K21" s="1">
        <v>0.021</v>
      </c>
    </row>
    <row r="24">
      <c r="A24" s="1" t="s">
        <v>0</v>
      </c>
      <c r="B24" s="1" t="s">
        <v>3</v>
      </c>
      <c r="C24" s="10" t="s">
        <v>226</v>
      </c>
      <c r="D24" s="10" t="s">
        <v>227</v>
      </c>
      <c r="E24" s="10" t="s">
        <v>228</v>
      </c>
      <c r="F24" s="10" t="s">
        <v>229</v>
      </c>
      <c r="H24" s="10" t="s">
        <v>230</v>
      </c>
    </row>
    <row r="25">
      <c r="A25" s="1" t="s">
        <v>206</v>
      </c>
      <c r="B25" s="1">
        <v>385.82</v>
      </c>
      <c r="C25" s="12" t="str">
        <f t="shared" ref="C25:C44" si="1">690/B25</f>
        <v>1.79</v>
      </c>
      <c r="D25" s="12" t="str">
        <f t="shared" ref="D25:D35" si="2">17.9-C25-3.105</f>
        <v>13.01</v>
      </c>
      <c r="E25" s="10">
        <v>3.45</v>
      </c>
      <c r="F25" s="12" t="str">
        <f t="shared" ref="F25:F44" si="3">C25+D25+E25</f>
        <v>18.25</v>
      </c>
      <c r="H25" s="10" t="s">
        <v>231</v>
      </c>
      <c r="I25" s="10" t="s">
        <v>232</v>
      </c>
      <c r="J25" s="10" t="s">
        <v>233</v>
      </c>
    </row>
    <row r="26">
      <c r="A26" s="1" t="s">
        <v>207</v>
      </c>
      <c r="B26" s="1">
        <v>287.1</v>
      </c>
      <c r="C26" s="12" t="str">
        <f t="shared" si="1"/>
        <v>2.40</v>
      </c>
      <c r="D26" s="12" t="str">
        <f t="shared" si="2"/>
        <v>12.39</v>
      </c>
      <c r="E26" s="10">
        <v>3.45</v>
      </c>
      <c r="F26" s="12" t="str">
        <f t="shared" si="3"/>
        <v>18.25</v>
      </c>
      <c r="H26" s="10" t="s">
        <v>234</v>
      </c>
      <c r="I26" s="10">
        <v>5.0</v>
      </c>
      <c r="J26" t="str">
        <f t="shared" ref="J26:J29" si="4">I26*22</f>
        <v>110</v>
      </c>
    </row>
    <row r="27">
      <c r="A27" s="1" t="s">
        <v>208</v>
      </c>
      <c r="B27" s="1">
        <v>267.75</v>
      </c>
      <c r="C27" s="12" t="str">
        <f t="shared" si="1"/>
        <v>2.58</v>
      </c>
      <c r="D27" s="12" t="str">
        <f t="shared" si="2"/>
        <v>12.22</v>
      </c>
      <c r="E27" s="10">
        <v>3.45</v>
      </c>
      <c r="F27" s="12" t="str">
        <f t="shared" si="3"/>
        <v>18.25</v>
      </c>
      <c r="H27" s="10" t="s">
        <v>235</v>
      </c>
      <c r="I27" s="10">
        <v>1.25</v>
      </c>
      <c r="J27" t="str">
        <f t="shared" si="4"/>
        <v>27.5</v>
      </c>
    </row>
    <row r="28">
      <c r="A28" s="1" t="s">
        <v>209</v>
      </c>
      <c r="B28" s="1">
        <v>322.48</v>
      </c>
      <c r="C28" s="12" t="str">
        <f t="shared" si="1"/>
        <v>2.14</v>
      </c>
      <c r="D28" s="12" t="str">
        <f t="shared" si="2"/>
        <v>12.66</v>
      </c>
      <c r="E28" s="10">
        <v>3.45</v>
      </c>
      <c r="F28" s="12" t="str">
        <f t="shared" si="3"/>
        <v>18.25</v>
      </c>
      <c r="H28" s="10" t="s">
        <v>236</v>
      </c>
      <c r="I28" s="10">
        <v>0.345</v>
      </c>
      <c r="J28" t="str">
        <f t="shared" si="4"/>
        <v>7.59</v>
      </c>
    </row>
    <row r="29">
      <c r="A29" s="1" t="s">
        <v>210</v>
      </c>
      <c r="B29" s="1">
        <v>244.87</v>
      </c>
      <c r="C29" s="12" t="str">
        <f t="shared" si="1"/>
        <v>2.82</v>
      </c>
      <c r="D29" s="12" t="str">
        <f t="shared" si="2"/>
        <v>11.98</v>
      </c>
      <c r="E29" s="10">
        <v>3.45</v>
      </c>
      <c r="F29" s="12" t="str">
        <f t="shared" si="3"/>
        <v>18.25</v>
      </c>
      <c r="H29" s="10" t="s">
        <v>237</v>
      </c>
      <c r="I29" s="10">
        <v>0.155</v>
      </c>
      <c r="J29" t="str">
        <f t="shared" si="4"/>
        <v>3.41</v>
      </c>
    </row>
    <row r="30">
      <c r="A30" s="1" t="s">
        <v>211</v>
      </c>
      <c r="B30" s="1">
        <v>172.11</v>
      </c>
      <c r="C30" s="12" t="str">
        <f t="shared" si="1"/>
        <v>4.01</v>
      </c>
      <c r="D30" s="12" t="str">
        <f t="shared" si="2"/>
        <v>10.79</v>
      </c>
      <c r="E30" s="10">
        <v>3.45</v>
      </c>
      <c r="F30" s="12" t="str">
        <f t="shared" si="3"/>
        <v>18.25</v>
      </c>
      <c r="H30" s="10" t="s">
        <v>238</v>
      </c>
      <c r="I30" t="str">
        <f t="shared" ref="I30:J30" si="5">I26+I27+I28+I29</f>
        <v>6.75</v>
      </c>
      <c r="J30" t="str">
        <f t="shared" si="5"/>
        <v>148.5</v>
      </c>
    </row>
    <row r="31">
      <c r="A31" s="1" t="s">
        <v>212</v>
      </c>
      <c r="B31" s="1">
        <v>323.01</v>
      </c>
      <c r="C31" s="12" t="str">
        <f t="shared" si="1"/>
        <v>2.14</v>
      </c>
      <c r="D31" s="12" t="str">
        <f t="shared" si="2"/>
        <v>12.66</v>
      </c>
      <c r="E31" s="10">
        <v>3.45</v>
      </c>
      <c r="F31" s="12" t="str">
        <f t="shared" si="3"/>
        <v>18.25</v>
      </c>
    </row>
    <row r="32">
      <c r="A32" s="1" t="s">
        <v>213</v>
      </c>
      <c r="B32" s="1">
        <v>141.12</v>
      </c>
      <c r="C32" s="12" t="str">
        <f t="shared" si="1"/>
        <v>4.89</v>
      </c>
      <c r="D32" s="12" t="str">
        <f t="shared" si="2"/>
        <v>9.91</v>
      </c>
      <c r="E32" s="10">
        <v>3.45</v>
      </c>
      <c r="F32" s="12" t="str">
        <f t="shared" si="3"/>
        <v>18.25</v>
      </c>
      <c r="H32" s="10" t="s">
        <v>239</v>
      </c>
    </row>
    <row r="33">
      <c r="A33" s="1" t="s">
        <v>214</v>
      </c>
      <c r="B33" s="1">
        <v>177.02</v>
      </c>
      <c r="C33" s="12" t="str">
        <f t="shared" si="1"/>
        <v>3.90</v>
      </c>
      <c r="D33" s="12" t="str">
        <f t="shared" si="2"/>
        <v>10.90</v>
      </c>
      <c r="E33" s="10">
        <v>3.45</v>
      </c>
      <c r="F33" s="12" t="str">
        <f t="shared" si="3"/>
        <v>18.25</v>
      </c>
      <c r="H33" s="10" t="s">
        <v>240</v>
      </c>
      <c r="I33" s="10" t="s">
        <v>241</v>
      </c>
      <c r="J33" s="10" t="s">
        <v>242</v>
      </c>
    </row>
    <row r="34">
      <c r="A34" s="1" t="s">
        <v>215</v>
      </c>
      <c r="B34" s="1">
        <v>294.26</v>
      </c>
      <c r="C34" s="12" t="str">
        <f t="shared" si="1"/>
        <v>2.34</v>
      </c>
      <c r="D34" s="12" t="str">
        <f t="shared" si="2"/>
        <v>12.45</v>
      </c>
      <c r="E34" s="10">
        <v>3.45</v>
      </c>
      <c r="F34" s="12" t="str">
        <f t="shared" si="3"/>
        <v>18.25</v>
      </c>
    </row>
    <row r="35">
      <c r="A35" s="1" t="s">
        <v>216</v>
      </c>
      <c r="B35" s="1">
        <v>110.13</v>
      </c>
      <c r="C35" s="12" t="str">
        <f t="shared" si="1"/>
        <v>6.27</v>
      </c>
      <c r="D35" s="12" t="str">
        <f t="shared" si="2"/>
        <v>8.53</v>
      </c>
      <c r="E35" s="10">
        <v>3.45</v>
      </c>
      <c r="F35" s="12" t="str">
        <f t="shared" si="3"/>
        <v>18.25</v>
      </c>
      <c r="H35" s="10" t="s">
        <v>243</v>
      </c>
      <c r="I35" s="10" t="s">
        <v>244</v>
      </c>
      <c r="J35" s="10" t="s">
        <v>245</v>
      </c>
    </row>
    <row r="36">
      <c r="A36" s="1" t="s">
        <v>217</v>
      </c>
      <c r="B36" s="1">
        <v>43.08</v>
      </c>
      <c r="C36" s="12" t="str">
        <f t="shared" si="1"/>
        <v>16.02</v>
      </c>
      <c r="D36" s="13">
        <v>0.0</v>
      </c>
      <c r="E36" s="10">
        <v>3.45</v>
      </c>
      <c r="F36" s="12" t="str">
        <f t="shared" si="3"/>
        <v>19.47</v>
      </c>
      <c r="H36" s="10" t="s">
        <v>246</v>
      </c>
      <c r="I36" s="10" t="s">
        <v>247</v>
      </c>
      <c r="J36" s="10" t="s">
        <v>248</v>
      </c>
    </row>
    <row r="37">
      <c r="A37" s="1" t="s">
        <v>218</v>
      </c>
      <c r="B37" s="1">
        <v>38.87</v>
      </c>
      <c r="C37" s="12" t="str">
        <f t="shared" si="1"/>
        <v>17.75</v>
      </c>
      <c r="D37" s="13">
        <v>0.0</v>
      </c>
      <c r="E37" s="10">
        <v>3.45</v>
      </c>
      <c r="F37" s="12" t="str">
        <f t="shared" si="3"/>
        <v>21.20</v>
      </c>
    </row>
    <row r="38">
      <c r="A38" s="1" t="s">
        <v>219</v>
      </c>
      <c r="B38" s="1">
        <v>112.83</v>
      </c>
      <c r="C38" s="12" t="str">
        <f t="shared" si="1"/>
        <v>6.12</v>
      </c>
      <c r="D38" s="12" t="str">
        <f t="shared" ref="D38:D44" si="6">17.9-C38-3.105</f>
        <v>8.68</v>
      </c>
      <c r="E38" s="10">
        <v>3.45</v>
      </c>
      <c r="F38" s="12" t="str">
        <f t="shared" si="3"/>
        <v>18.25</v>
      </c>
    </row>
    <row r="39">
      <c r="A39" s="1" t="s">
        <v>220</v>
      </c>
      <c r="B39" s="1">
        <v>67.16</v>
      </c>
      <c r="C39" s="12" t="str">
        <f t="shared" si="1"/>
        <v>10.27</v>
      </c>
      <c r="D39" s="12" t="str">
        <f t="shared" si="6"/>
        <v>4.52</v>
      </c>
      <c r="E39" s="10">
        <v>3.45</v>
      </c>
      <c r="F39" s="12" t="str">
        <f t="shared" si="3"/>
        <v>18.25</v>
      </c>
    </row>
    <row r="40">
      <c r="A40" s="1" t="s">
        <v>221</v>
      </c>
      <c r="B40" s="1">
        <v>52.7</v>
      </c>
      <c r="C40" s="12" t="str">
        <f t="shared" si="1"/>
        <v>13.09</v>
      </c>
      <c r="D40" s="12" t="str">
        <f t="shared" si="6"/>
        <v>1.70</v>
      </c>
      <c r="E40" s="10">
        <v>3.45</v>
      </c>
      <c r="F40" s="12" t="str">
        <f t="shared" si="3"/>
        <v>18.25</v>
      </c>
    </row>
    <row r="41">
      <c r="A41" s="1" t="s">
        <v>222</v>
      </c>
      <c r="B41" s="1">
        <v>72.28</v>
      </c>
      <c r="C41" s="12" t="str">
        <f t="shared" si="1"/>
        <v>9.55</v>
      </c>
      <c r="D41" s="12" t="str">
        <f t="shared" si="6"/>
        <v>5.25</v>
      </c>
      <c r="E41" s="10">
        <v>3.45</v>
      </c>
      <c r="F41" s="12" t="str">
        <f t="shared" si="3"/>
        <v>18.25</v>
      </c>
    </row>
    <row r="42">
      <c r="A42" s="1" t="s">
        <v>223</v>
      </c>
      <c r="B42" s="1">
        <v>59.05</v>
      </c>
      <c r="C42" s="12" t="str">
        <f t="shared" si="1"/>
        <v>11.69</v>
      </c>
      <c r="D42" s="12" t="str">
        <f t="shared" si="6"/>
        <v>3.11</v>
      </c>
      <c r="E42" s="10">
        <v>3.45</v>
      </c>
      <c r="F42" s="12" t="str">
        <f t="shared" si="3"/>
        <v>18.25</v>
      </c>
    </row>
    <row r="43">
      <c r="A43" s="1" t="s">
        <v>224</v>
      </c>
      <c r="B43" s="1">
        <v>82.5</v>
      </c>
      <c r="C43" s="12" t="str">
        <f t="shared" si="1"/>
        <v>8.36</v>
      </c>
      <c r="D43" s="12" t="str">
        <f t="shared" si="6"/>
        <v>6.43</v>
      </c>
      <c r="E43" s="10">
        <v>3.45</v>
      </c>
      <c r="F43" s="12" t="str">
        <f t="shared" si="3"/>
        <v>18.25</v>
      </c>
    </row>
    <row r="44">
      <c r="A44" s="1" t="s">
        <v>225</v>
      </c>
      <c r="B44" s="1">
        <v>128.42</v>
      </c>
      <c r="C44" s="12" t="str">
        <f t="shared" si="1"/>
        <v>5.37</v>
      </c>
      <c r="D44" s="12" t="str">
        <f t="shared" si="6"/>
        <v>9.42</v>
      </c>
      <c r="E44" s="10">
        <v>3.45</v>
      </c>
      <c r="F44" s="12" t="str">
        <f t="shared" si="3"/>
        <v>18.25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8" max="9" width="5.29"/>
    <col customWidth="1" min="10" max="11" width="6.57"/>
    <col customWidth="1" min="12" max="12" width="6.86"/>
    <col customWidth="1" min="13" max="13" width="6.57"/>
    <col customWidth="1" min="14" max="14" width="6.43"/>
    <col customWidth="1" min="15" max="15" width="6.71"/>
    <col customWidth="1" min="16" max="18" width="5.57"/>
    <col customWidth="1" min="19" max="19" width="6.86"/>
    <col customWidth="1" min="20" max="20" width="5.57"/>
    <col customWidth="1" min="21" max="21" width="6.86"/>
  </cols>
  <sheetData>
    <row r="1">
      <c r="A1" s="10" t="s">
        <v>0</v>
      </c>
      <c r="B1" s="10" t="s">
        <v>12</v>
      </c>
      <c r="C1" s="10" t="s">
        <v>1</v>
      </c>
      <c r="D1" s="10" t="s">
        <v>2</v>
      </c>
      <c r="E1" s="10" t="s">
        <v>3</v>
      </c>
      <c r="F1" s="10" t="s">
        <v>249</v>
      </c>
      <c r="G1" s="10"/>
      <c r="H1" s="10"/>
      <c r="I1" s="10"/>
      <c r="J1" s="10">
        <v>1.0</v>
      </c>
      <c r="K1" s="10">
        <v>2.0</v>
      </c>
      <c r="L1" s="10">
        <v>3.0</v>
      </c>
      <c r="M1" s="10">
        <v>4.0</v>
      </c>
      <c r="N1" s="10">
        <v>5.0</v>
      </c>
      <c r="O1" s="10">
        <v>6.0</v>
      </c>
      <c r="P1" s="10">
        <v>7.0</v>
      </c>
      <c r="Q1" s="10">
        <v>8.0</v>
      </c>
      <c r="R1" s="10">
        <v>9.0</v>
      </c>
      <c r="S1" s="10">
        <v>10.0</v>
      </c>
      <c r="T1" s="10">
        <v>11.0</v>
      </c>
      <c r="U1" s="10">
        <v>12.0</v>
      </c>
    </row>
    <row r="2">
      <c r="A2" s="10" t="s">
        <v>14</v>
      </c>
      <c r="B2" s="10">
        <v>1.0</v>
      </c>
      <c r="C2" s="14">
        <v>42131.0</v>
      </c>
      <c r="D2" s="15">
        <v>0.43472222222222223</v>
      </c>
      <c r="E2" s="10">
        <v>96.08</v>
      </c>
      <c r="F2" s="16" t="str">
        <f t="shared" ref="F2:F89" si="1">500/E2</f>
        <v>5.20</v>
      </c>
      <c r="G2" s="10"/>
      <c r="I2" s="10" t="s">
        <v>250</v>
      </c>
      <c r="J2" s="10" t="s">
        <v>14</v>
      </c>
      <c r="K2" s="10" t="s">
        <v>29</v>
      </c>
      <c r="L2" s="10" t="s">
        <v>19</v>
      </c>
      <c r="M2" s="10" t="s">
        <v>54</v>
      </c>
      <c r="N2" s="10" t="s">
        <v>26</v>
      </c>
      <c r="O2" s="10" t="s">
        <v>41</v>
      </c>
      <c r="P2" s="10" t="s">
        <v>81</v>
      </c>
      <c r="Q2" s="10" t="s">
        <v>48</v>
      </c>
      <c r="R2" s="10" t="s">
        <v>91</v>
      </c>
      <c r="S2" s="10" t="s">
        <v>76</v>
      </c>
      <c r="T2" s="10" t="s">
        <v>53</v>
      </c>
      <c r="U2" s="10" t="s">
        <v>95</v>
      </c>
    </row>
    <row r="3">
      <c r="A3" s="10" t="s">
        <v>16</v>
      </c>
      <c r="B3" s="10">
        <v>2.0</v>
      </c>
      <c r="C3" s="14">
        <v>42131.0</v>
      </c>
      <c r="D3" s="15">
        <v>0.4354166666666667</v>
      </c>
      <c r="E3" s="10">
        <v>192.3</v>
      </c>
      <c r="F3" s="16" t="str">
        <f t="shared" si="1"/>
        <v>2.60</v>
      </c>
      <c r="G3" s="10"/>
      <c r="I3" s="10" t="s">
        <v>251</v>
      </c>
      <c r="J3" s="10" t="s">
        <v>16</v>
      </c>
      <c r="K3" s="10" t="s">
        <v>31</v>
      </c>
      <c r="L3" s="10" t="s">
        <v>43</v>
      </c>
      <c r="M3" s="10" t="s">
        <v>56</v>
      </c>
      <c r="N3" s="10" t="s">
        <v>63</v>
      </c>
      <c r="O3" s="10" t="s">
        <v>73</v>
      </c>
      <c r="P3" s="10" t="s">
        <v>82</v>
      </c>
      <c r="Q3" s="10" t="s">
        <v>67</v>
      </c>
      <c r="R3" s="10" t="s">
        <v>92</v>
      </c>
      <c r="S3" s="10" t="s">
        <v>42</v>
      </c>
      <c r="T3" s="10" t="s">
        <v>84</v>
      </c>
      <c r="U3" s="10" t="s">
        <v>64</v>
      </c>
    </row>
    <row r="4">
      <c r="A4" s="10" t="s">
        <v>18</v>
      </c>
      <c r="B4" s="10">
        <v>3.0</v>
      </c>
      <c r="C4" s="14">
        <v>42131.0</v>
      </c>
      <c r="D4" s="15">
        <v>0.4361111111111111</v>
      </c>
      <c r="E4" s="10">
        <v>58.12</v>
      </c>
      <c r="F4" s="16" t="str">
        <f t="shared" si="1"/>
        <v>8.60</v>
      </c>
      <c r="G4" s="10"/>
      <c r="I4" s="10" t="s">
        <v>252</v>
      </c>
      <c r="J4" s="10" t="s">
        <v>18</v>
      </c>
      <c r="K4" s="10" t="s">
        <v>28</v>
      </c>
      <c r="L4" s="10" t="s">
        <v>45</v>
      </c>
      <c r="M4" s="10" t="s">
        <v>58</v>
      </c>
      <c r="N4" s="10" t="s">
        <v>15</v>
      </c>
      <c r="O4" s="10" t="s">
        <v>66</v>
      </c>
      <c r="P4" s="10" t="s">
        <v>83</v>
      </c>
      <c r="Q4" s="10" t="s">
        <v>32</v>
      </c>
      <c r="R4" s="10" t="s">
        <v>51</v>
      </c>
      <c r="S4" s="10" t="s">
        <v>96</v>
      </c>
      <c r="T4" s="10" t="s">
        <v>71</v>
      </c>
      <c r="U4" s="10" t="s">
        <v>94</v>
      </c>
    </row>
    <row r="5">
      <c r="A5" s="10" t="s">
        <v>20</v>
      </c>
      <c r="B5" s="10">
        <v>4.0</v>
      </c>
      <c r="C5" s="14">
        <v>42131.0</v>
      </c>
      <c r="D5" s="15">
        <v>0.4375</v>
      </c>
      <c r="E5" s="10">
        <v>127.92</v>
      </c>
      <c r="F5" s="16" t="str">
        <f t="shared" si="1"/>
        <v>3.91</v>
      </c>
      <c r="G5" s="10"/>
      <c r="I5" s="10" t="s">
        <v>253</v>
      </c>
      <c r="J5" s="10" t="s">
        <v>20</v>
      </c>
      <c r="K5" s="10" t="s">
        <v>33</v>
      </c>
      <c r="L5" s="10" t="s">
        <v>47</v>
      </c>
      <c r="M5" s="10" t="s">
        <v>60</v>
      </c>
      <c r="N5" s="10" t="s">
        <v>65</v>
      </c>
      <c r="O5" s="10" t="s">
        <v>13</v>
      </c>
      <c r="P5" s="10" t="s">
        <v>85</v>
      </c>
      <c r="Q5" s="10" t="s">
        <v>35</v>
      </c>
      <c r="R5" s="10" t="s">
        <v>89</v>
      </c>
      <c r="S5" s="10" t="s">
        <v>97</v>
      </c>
      <c r="T5" s="10" t="s">
        <v>93</v>
      </c>
      <c r="U5" s="10" t="s">
        <v>99</v>
      </c>
    </row>
    <row r="6">
      <c r="A6" s="10" t="s">
        <v>21</v>
      </c>
      <c r="B6" s="10">
        <v>5.0</v>
      </c>
      <c r="C6" s="14">
        <v>42131.0</v>
      </c>
      <c r="D6" s="15">
        <v>0.4388888888888889</v>
      </c>
      <c r="E6" s="10">
        <v>98.46</v>
      </c>
      <c r="F6" s="16" t="str">
        <f t="shared" si="1"/>
        <v>5.08</v>
      </c>
      <c r="G6" s="10"/>
      <c r="I6" s="10" t="s">
        <v>254</v>
      </c>
      <c r="J6" s="10" t="s">
        <v>21</v>
      </c>
      <c r="K6" s="10" t="s">
        <v>17</v>
      </c>
      <c r="L6" s="10" t="s">
        <v>46</v>
      </c>
      <c r="M6" s="10" t="s">
        <v>148</v>
      </c>
      <c r="N6" s="10" t="s">
        <v>44</v>
      </c>
      <c r="O6" s="10" t="s">
        <v>59</v>
      </c>
      <c r="P6" s="10" t="s">
        <v>75</v>
      </c>
      <c r="Q6" s="10" t="s">
        <v>72</v>
      </c>
      <c r="R6" s="10" t="s">
        <v>37</v>
      </c>
      <c r="S6" s="10" t="s">
        <v>55</v>
      </c>
      <c r="T6" s="10" t="s">
        <v>40</v>
      </c>
      <c r="U6" s="10" t="s">
        <v>100</v>
      </c>
    </row>
    <row r="7">
      <c r="A7" s="10" t="s">
        <v>23</v>
      </c>
      <c r="B7" s="10">
        <v>6.0</v>
      </c>
      <c r="C7" s="14">
        <v>42131.0</v>
      </c>
      <c r="D7" s="15">
        <v>0.4395833333333333</v>
      </c>
      <c r="E7" s="10">
        <v>73.78</v>
      </c>
      <c r="F7" s="16" t="str">
        <f t="shared" si="1"/>
        <v>6.78</v>
      </c>
      <c r="G7" s="10"/>
      <c r="I7" s="10" t="s">
        <v>255</v>
      </c>
      <c r="J7" s="10" t="s">
        <v>23</v>
      </c>
      <c r="K7" s="10" t="s">
        <v>36</v>
      </c>
      <c r="L7" s="10" t="s">
        <v>49</v>
      </c>
      <c r="M7" s="10" t="s">
        <v>150</v>
      </c>
      <c r="N7" s="10" t="s">
        <v>39</v>
      </c>
      <c r="O7" s="10" t="s">
        <v>77</v>
      </c>
      <c r="P7" s="10" t="s">
        <v>57</v>
      </c>
      <c r="Q7" s="10" t="s">
        <v>24</v>
      </c>
      <c r="R7" s="10" t="s">
        <v>87</v>
      </c>
      <c r="S7" s="10" t="s">
        <v>22</v>
      </c>
      <c r="T7" s="10" t="s">
        <v>34</v>
      </c>
      <c r="U7" s="10" t="s">
        <v>184</v>
      </c>
    </row>
    <row r="8">
      <c r="A8" s="10" t="s">
        <v>25</v>
      </c>
      <c r="B8" s="10">
        <v>7.0</v>
      </c>
      <c r="C8" s="14">
        <v>42131.0</v>
      </c>
      <c r="D8" s="15">
        <v>0.44027777777777777</v>
      </c>
      <c r="E8" s="10">
        <v>66.94</v>
      </c>
      <c r="F8" s="16" t="str">
        <f t="shared" si="1"/>
        <v>7.47</v>
      </c>
      <c r="G8" s="10"/>
      <c r="I8" s="10" t="s">
        <v>256</v>
      </c>
      <c r="J8" s="10" t="s">
        <v>25</v>
      </c>
      <c r="K8" s="10" t="s">
        <v>38</v>
      </c>
      <c r="L8" s="10" t="s">
        <v>50</v>
      </c>
      <c r="M8" s="10" t="s">
        <v>152</v>
      </c>
      <c r="N8" s="10" t="s">
        <v>69</v>
      </c>
      <c r="O8" s="10" t="s">
        <v>68</v>
      </c>
      <c r="P8" s="10" t="s">
        <v>74</v>
      </c>
      <c r="Q8" s="10" t="s">
        <v>78</v>
      </c>
      <c r="R8" s="10" t="s">
        <v>79</v>
      </c>
      <c r="S8" s="10" t="s">
        <v>86</v>
      </c>
      <c r="T8" s="10" t="s">
        <v>62</v>
      </c>
      <c r="U8" s="10" t="s">
        <v>186</v>
      </c>
    </row>
    <row r="9">
      <c r="A9" s="10" t="s">
        <v>27</v>
      </c>
      <c r="B9" s="10">
        <v>8.0</v>
      </c>
      <c r="C9" s="14">
        <v>42131.0</v>
      </c>
      <c r="D9" s="15">
        <v>0.4409722222222222</v>
      </c>
      <c r="E9" s="10">
        <v>287.52</v>
      </c>
      <c r="F9" s="16" t="str">
        <f t="shared" si="1"/>
        <v>1.74</v>
      </c>
      <c r="G9" s="10"/>
      <c r="I9" s="10" t="s">
        <v>257</v>
      </c>
      <c r="J9" s="10" t="s">
        <v>27</v>
      </c>
      <c r="K9" s="10" t="s">
        <v>30</v>
      </c>
      <c r="L9" s="10" t="s">
        <v>52</v>
      </c>
      <c r="M9" s="10" t="s">
        <v>154</v>
      </c>
      <c r="N9" s="10" t="s">
        <v>70</v>
      </c>
      <c r="O9" s="10" t="s">
        <v>61</v>
      </c>
      <c r="P9" s="10" t="s">
        <v>88</v>
      </c>
      <c r="Q9" s="10" t="s">
        <v>168</v>
      </c>
      <c r="R9" s="10" t="s">
        <v>90</v>
      </c>
      <c r="S9" s="10" t="s">
        <v>80</v>
      </c>
      <c r="T9" s="10" t="s">
        <v>98</v>
      </c>
      <c r="U9" s="10" t="s">
        <v>188</v>
      </c>
    </row>
    <row r="10">
      <c r="A10" s="10" t="s">
        <v>29</v>
      </c>
      <c r="B10" s="10">
        <v>9.0</v>
      </c>
      <c r="C10" s="14">
        <v>42131.0</v>
      </c>
      <c r="D10" s="15">
        <v>0.4284722222222222</v>
      </c>
      <c r="E10" s="10">
        <v>141.47</v>
      </c>
      <c r="F10" s="16" t="str">
        <f t="shared" si="1"/>
        <v>3.53</v>
      </c>
      <c r="G10" s="10"/>
      <c r="H10" s="10"/>
      <c r="I10" s="10"/>
    </row>
    <row r="11">
      <c r="A11" s="10" t="s">
        <v>31</v>
      </c>
      <c r="B11" s="10">
        <v>10.0</v>
      </c>
      <c r="C11" s="14">
        <v>42131.0</v>
      </c>
      <c r="D11" s="15">
        <v>0.44166666666666665</v>
      </c>
      <c r="E11" s="10">
        <v>144.94</v>
      </c>
      <c r="F11" s="16" t="str">
        <f t="shared" si="1"/>
        <v>3.45</v>
      </c>
      <c r="G11" s="10"/>
      <c r="H11" s="10"/>
      <c r="I11" s="10"/>
    </row>
    <row r="12">
      <c r="A12" s="10" t="s">
        <v>28</v>
      </c>
      <c r="B12" s="10">
        <v>11.0</v>
      </c>
      <c r="C12" s="14">
        <v>42131.0</v>
      </c>
      <c r="D12" s="15">
        <v>0.4423611111111111</v>
      </c>
      <c r="E12" s="10">
        <v>356.18</v>
      </c>
      <c r="F12" s="16" t="str">
        <f t="shared" si="1"/>
        <v>1.40</v>
      </c>
      <c r="G12" s="10"/>
      <c r="H12" s="10"/>
      <c r="I12" s="10"/>
      <c r="J12" s="10">
        <v>8.0</v>
      </c>
      <c r="K12" s="10">
        <v>9.0</v>
      </c>
      <c r="L12" s="10">
        <v>10.0</v>
      </c>
      <c r="M12" s="10">
        <v>11.0</v>
      </c>
      <c r="N12" s="10">
        <v>12.0</v>
      </c>
    </row>
    <row r="13">
      <c r="A13" s="10" t="s">
        <v>33</v>
      </c>
      <c r="B13" s="10">
        <v>12.0</v>
      </c>
      <c r="C13" s="14">
        <v>42131.0</v>
      </c>
      <c r="D13" s="15">
        <v>0.44305555555555554</v>
      </c>
      <c r="E13" s="10">
        <v>222.98</v>
      </c>
      <c r="F13" s="16" t="str">
        <f t="shared" si="1"/>
        <v>2.24</v>
      </c>
      <c r="G13" s="10"/>
      <c r="H13" s="10"/>
      <c r="I13" s="10" t="s">
        <v>250</v>
      </c>
      <c r="J13" s="10" t="s">
        <v>156</v>
      </c>
      <c r="K13" s="10" t="s">
        <v>170</v>
      </c>
      <c r="L13" s="10" t="s">
        <v>190</v>
      </c>
      <c r="M13" s="10" t="s">
        <v>258</v>
      </c>
      <c r="N13" s="10" t="s">
        <v>258</v>
      </c>
    </row>
    <row r="14">
      <c r="A14" s="10" t="s">
        <v>17</v>
      </c>
      <c r="B14" s="10">
        <v>13.0</v>
      </c>
      <c r="C14" s="14">
        <v>42131.0</v>
      </c>
      <c r="D14" s="15">
        <v>0.44375</v>
      </c>
      <c r="E14" s="10">
        <v>393.05</v>
      </c>
      <c r="F14" s="16" t="str">
        <f t="shared" si="1"/>
        <v>1.27</v>
      </c>
      <c r="G14" s="10"/>
      <c r="H14" s="10"/>
      <c r="I14" s="10" t="s">
        <v>251</v>
      </c>
      <c r="J14" s="10" t="s">
        <v>158</v>
      </c>
      <c r="K14" s="10" t="s">
        <v>172</v>
      </c>
      <c r="L14" s="10" t="s">
        <v>192</v>
      </c>
      <c r="M14" s="10" t="s">
        <v>258</v>
      </c>
      <c r="N14" s="10" t="s">
        <v>258</v>
      </c>
    </row>
    <row r="15">
      <c r="A15" s="10" t="s">
        <v>36</v>
      </c>
      <c r="B15" s="10">
        <v>14.0</v>
      </c>
      <c r="C15" s="14">
        <v>42131.0</v>
      </c>
      <c r="D15" s="15">
        <v>0.4444444444444444</v>
      </c>
      <c r="E15" s="10">
        <v>60.32</v>
      </c>
      <c r="F15" s="16" t="str">
        <f t="shared" si="1"/>
        <v>8.29</v>
      </c>
      <c r="G15" s="10"/>
      <c r="H15" s="10"/>
      <c r="I15" s="10" t="s">
        <v>252</v>
      </c>
      <c r="J15" s="10" t="s">
        <v>160</v>
      </c>
      <c r="K15" s="10" t="s">
        <v>174</v>
      </c>
      <c r="L15" s="10" t="s">
        <v>194</v>
      </c>
      <c r="M15" s="10" t="s">
        <v>258</v>
      </c>
      <c r="N15" s="10" t="s">
        <v>258</v>
      </c>
    </row>
    <row r="16">
      <c r="A16" s="10" t="s">
        <v>38</v>
      </c>
      <c r="B16" s="10">
        <v>15.0</v>
      </c>
      <c r="C16" s="14">
        <v>42131.0</v>
      </c>
      <c r="D16" s="15">
        <v>0.44513888888888886</v>
      </c>
      <c r="E16" s="10">
        <v>152.2</v>
      </c>
      <c r="F16" s="16" t="str">
        <f t="shared" si="1"/>
        <v>3.29</v>
      </c>
      <c r="G16" s="10"/>
      <c r="H16" s="10"/>
      <c r="I16" s="10" t="s">
        <v>253</v>
      </c>
      <c r="J16" s="10" t="s">
        <v>162</v>
      </c>
      <c r="K16" s="10" t="s">
        <v>176</v>
      </c>
      <c r="L16" s="10" t="s">
        <v>196</v>
      </c>
      <c r="M16" s="10" t="s">
        <v>258</v>
      </c>
      <c r="N16" s="10" t="s">
        <v>258</v>
      </c>
    </row>
    <row r="17">
      <c r="A17" s="10" t="s">
        <v>30</v>
      </c>
      <c r="B17" s="10">
        <v>16.0</v>
      </c>
      <c r="C17" s="14">
        <v>42131.0</v>
      </c>
      <c r="D17" s="15">
        <v>0.44722222222222224</v>
      </c>
      <c r="E17" s="10">
        <v>336.54</v>
      </c>
      <c r="F17" s="16" t="str">
        <f t="shared" si="1"/>
        <v>1.49</v>
      </c>
      <c r="G17" s="10"/>
      <c r="H17" s="10"/>
      <c r="I17" s="10" t="s">
        <v>254</v>
      </c>
      <c r="J17" s="10" t="s">
        <v>164</v>
      </c>
      <c r="K17" s="10" t="s">
        <v>178</v>
      </c>
      <c r="L17" s="10" t="s">
        <v>198</v>
      </c>
      <c r="M17" s="10" t="s">
        <v>258</v>
      </c>
      <c r="N17" s="10" t="s">
        <v>258</v>
      </c>
    </row>
    <row r="18">
      <c r="A18" s="10" t="s">
        <v>19</v>
      </c>
      <c r="B18" s="10">
        <v>17.0</v>
      </c>
      <c r="C18" s="14">
        <v>42131.0</v>
      </c>
      <c r="D18" s="15">
        <v>0.4479166666666667</v>
      </c>
      <c r="E18" s="10">
        <v>377.31</v>
      </c>
      <c r="F18" s="16" t="str">
        <f t="shared" si="1"/>
        <v>1.33</v>
      </c>
      <c r="G18" s="10"/>
      <c r="H18" s="10"/>
      <c r="I18" s="10" t="s">
        <v>255</v>
      </c>
      <c r="J18" s="10" t="s">
        <v>166</v>
      </c>
      <c r="K18" s="10" t="s">
        <v>180</v>
      </c>
      <c r="L18" s="10" t="s">
        <v>200</v>
      </c>
      <c r="M18" s="10" t="s">
        <v>258</v>
      </c>
      <c r="N18" s="10" t="s">
        <v>258</v>
      </c>
    </row>
    <row r="19">
      <c r="A19" s="10" t="s">
        <v>43</v>
      </c>
      <c r="B19" s="10">
        <v>18.0</v>
      </c>
      <c r="C19" s="14">
        <v>42131.0</v>
      </c>
      <c r="D19" s="15">
        <v>0.4486111111111111</v>
      </c>
      <c r="E19" s="10">
        <v>103.32</v>
      </c>
      <c r="F19" s="16" t="str">
        <f t="shared" si="1"/>
        <v>4.84</v>
      </c>
      <c r="G19" s="10"/>
      <c r="H19" s="10"/>
      <c r="I19" s="10" t="s">
        <v>256</v>
      </c>
      <c r="J19" s="10" t="s">
        <v>258</v>
      </c>
      <c r="K19" s="10" t="s">
        <v>182</v>
      </c>
      <c r="L19" s="10" t="s">
        <v>202</v>
      </c>
      <c r="M19" s="10" t="s">
        <v>258</v>
      </c>
      <c r="N19" s="10" t="s">
        <v>258</v>
      </c>
    </row>
    <row r="20">
      <c r="A20" s="10" t="s">
        <v>45</v>
      </c>
      <c r="B20" s="10">
        <v>19.0</v>
      </c>
      <c r="C20" s="14">
        <v>42131.0</v>
      </c>
      <c r="D20" s="15">
        <v>0.44930555555555557</v>
      </c>
      <c r="E20" s="10">
        <v>74.49</v>
      </c>
      <c r="F20" s="16" t="str">
        <f t="shared" si="1"/>
        <v>6.71</v>
      </c>
      <c r="G20" s="10"/>
      <c r="H20" s="10"/>
      <c r="I20" s="10" t="s">
        <v>257</v>
      </c>
      <c r="J20" s="10" t="s">
        <v>166</v>
      </c>
      <c r="K20" s="10" t="s">
        <v>258</v>
      </c>
      <c r="L20" s="10" t="s">
        <v>204</v>
      </c>
      <c r="M20" s="10" t="s">
        <v>258</v>
      </c>
      <c r="N20" s="10" t="s">
        <v>258</v>
      </c>
    </row>
    <row r="21">
      <c r="A21" s="10" t="s">
        <v>47</v>
      </c>
      <c r="B21" s="10">
        <v>20.0</v>
      </c>
      <c r="C21" s="14">
        <v>42131.0</v>
      </c>
      <c r="D21" s="15">
        <v>0.42916666666666664</v>
      </c>
      <c r="E21" s="10">
        <v>58.05</v>
      </c>
      <c r="F21" s="16" t="str">
        <f t="shared" si="1"/>
        <v>8.61</v>
      </c>
      <c r="G21" s="10"/>
      <c r="H21" s="10"/>
      <c r="I21" s="10"/>
    </row>
    <row r="22">
      <c r="A22" s="10" t="s">
        <v>46</v>
      </c>
      <c r="B22" s="10">
        <v>21.0</v>
      </c>
      <c r="C22" s="14">
        <v>42131.0</v>
      </c>
      <c r="D22" s="15">
        <v>0.45</v>
      </c>
      <c r="E22" s="10">
        <v>274.08</v>
      </c>
      <c r="F22" s="16" t="str">
        <f t="shared" si="1"/>
        <v>1.82</v>
      </c>
      <c r="G22" s="10"/>
      <c r="H22" s="10"/>
      <c r="I22" s="10"/>
    </row>
    <row r="23">
      <c r="A23" s="10" t="s">
        <v>49</v>
      </c>
      <c r="B23" s="10">
        <v>22.0</v>
      </c>
      <c r="C23" s="14">
        <v>42131.0</v>
      </c>
      <c r="D23" s="15">
        <v>0.4513888888888889</v>
      </c>
      <c r="E23" s="10">
        <v>94.38</v>
      </c>
      <c r="F23" s="16" t="str">
        <f t="shared" si="1"/>
        <v>5.30</v>
      </c>
      <c r="G23" s="10"/>
      <c r="H23" s="10"/>
      <c r="I23" s="10"/>
    </row>
    <row r="24">
      <c r="A24" s="10" t="s">
        <v>50</v>
      </c>
      <c r="B24" s="10">
        <v>23.0</v>
      </c>
      <c r="C24" s="14">
        <v>42131.0</v>
      </c>
      <c r="D24" s="15">
        <v>0.45208333333333334</v>
      </c>
      <c r="E24" s="10">
        <v>269.6</v>
      </c>
      <c r="F24" s="16" t="str">
        <f t="shared" si="1"/>
        <v>1.85</v>
      </c>
      <c r="G24" s="10"/>
      <c r="H24" s="10"/>
      <c r="I24" s="10"/>
    </row>
    <row r="25">
      <c r="A25" s="10" t="s">
        <v>52</v>
      </c>
      <c r="B25" s="10">
        <v>24.0</v>
      </c>
      <c r="C25" s="14">
        <v>42131.0</v>
      </c>
      <c r="D25" s="15">
        <v>0.42986111111111114</v>
      </c>
      <c r="E25" s="10">
        <v>119.39</v>
      </c>
      <c r="F25" s="16" t="str">
        <f t="shared" si="1"/>
        <v>4.19</v>
      </c>
      <c r="G25" s="10"/>
      <c r="H25" s="10"/>
      <c r="I25" s="10"/>
    </row>
    <row r="26">
      <c r="A26" s="10" t="s">
        <v>54</v>
      </c>
      <c r="B26" s="10">
        <v>25.0</v>
      </c>
      <c r="C26" s="14">
        <v>42131.0</v>
      </c>
      <c r="D26" s="15">
        <v>0.4305555555555556</v>
      </c>
      <c r="E26" s="10">
        <v>64.32</v>
      </c>
      <c r="F26" s="16" t="str">
        <f t="shared" si="1"/>
        <v>7.77</v>
      </c>
      <c r="G26" s="10"/>
      <c r="H26" s="10"/>
      <c r="I26" s="10"/>
    </row>
    <row r="27">
      <c r="A27" s="10" t="s">
        <v>56</v>
      </c>
      <c r="B27" s="10">
        <v>26.0</v>
      </c>
      <c r="C27" s="14">
        <v>42131.0</v>
      </c>
      <c r="D27" s="15">
        <v>0.43125</v>
      </c>
      <c r="E27" s="10">
        <v>78.93</v>
      </c>
      <c r="F27" s="16" t="str">
        <f t="shared" si="1"/>
        <v>6.33</v>
      </c>
      <c r="G27" s="10"/>
      <c r="H27" s="10"/>
      <c r="I27" s="10"/>
    </row>
    <row r="28">
      <c r="A28" s="10" t="s">
        <v>58</v>
      </c>
      <c r="B28" s="10">
        <v>27.0</v>
      </c>
      <c r="C28" s="14">
        <v>42131.0</v>
      </c>
      <c r="D28" s="15">
        <v>0.43194444444444446</v>
      </c>
      <c r="E28" s="10">
        <v>115.35</v>
      </c>
      <c r="F28" s="16" t="str">
        <f t="shared" si="1"/>
        <v>4.33</v>
      </c>
      <c r="G28" s="10"/>
      <c r="H28" s="10"/>
      <c r="I28" s="10"/>
    </row>
    <row r="29">
      <c r="A29" s="10" t="s">
        <v>60</v>
      </c>
      <c r="B29" s="10">
        <v>28.0</v>
      </c>
      <c r="C29" s="14">
        <v>42131.0</v>
      </c>
      <c r="D29" s="15">
        <v>0.4340277777777778</v>
      </c>
      <c r="E29" s="10">
        <v>172.45</v>
      </c>
      <c r="F29" s="16" t="str">
        <f t="shared" si="1"/>
        <v>2.90</v>
      </c>
      <c r="G29" s="10"/>
      <c r="H29" s="10"/>
      <c r="I29" s="10"/>
    </row>
    <row r="30">
      <c r="A30" s="10" t="s">
        <v>26</v>
      </c>
      <c r="B30" s="10">
        <v>1.0</v>
      </c>
      <c r="C30" s="14">
        <v>42131.0</v>
      </c>
      <c r="D30" s="15">
        <v>0.4534722222222222</v>
      </c>
      <c r="E30" s="10">
        <v>330.81</v>
      </c>
      <c r="F30" s="16" t="str">
        <f t="shared" si="1"/>
        <v>1.51</v>
      </c>
      <c r="G30" s="10"/>
      <c r="H30" s="10"/>
      <c r="I30" s="10"/>
    </row>
    <row r="31">
      <c r="A31" s="10" t="s">
        <v>63</v>
      </c>
      <c r="B31" s="10">
        <v>2.0</v>
      </c>
      <c r="C31" s="14">
        <v>42131.0</v>
      </c>
      <c r="D31" s="15">
        <v>0.4618055555555556</v>
      </c>
      <c r="E31" s="10">
        <v>124.73</v>
      </c>
      <c r="F31" s="16" t="str">
        <f t="shared" si="1"/>
        <v>4.01</v>
      </c>
      <c r="G31" s="10"/>
      <c r="H31" s="10"/>
      <c r="I31" s="10"/>
    </row>
    <row r="32">
      <c r="A32" s="10" t="s">
        <v>15</v>
      </c>
      <c r="B32" s="10">
        <v>3.0</v>
      </c>
      <c r="C32" s="14">
        <v>42131.0</v>
      </c>
      <c r="D32" s="15">
        <v>0.4625</v>
      </c>
      <c r="E32" s="10">
        <v>447.26</v>
      </c>
      <c r="F32" s="16" t="str">
        <f t="shared" si="1"/>
        <v>1.12</v>
      </c>
      <c r="G32" s="10"/>
      <c r="H32" s="10"/>
      <c r="I32" s="10"/>
    </row>
    <row r="33">
      <c r="A33" s="10" t="s">
        <v>65</v>
      </c>
      <c r="B33" s="10">
        <v>4.0</v>
      </c>
      <c r="C33" s="14">
        <v>42131.0</v>
      </c>
      <c r="D33" s="15">
        <v>0.46319444444444446</v>
      </c>
      <c r="E33" s="10">
        <v>93.36</v>
      </c>
      <c r="F33" s="16" t="str">
        <f t="shared" si="1"/>
        <v>5.36</v>
      </c>
      <c r="G33" s="10"/>
      <c r="H33" s="10"/>
      <c r="I33" s="10"/>
    </row>
    <row r="34">
      <c r="A34" s="10" t="s">
        <v>44</v>
      </c>
      <c r="B34" s="10">
        <v>5.0</v>
      </c>
      <c r="C34" s="14">
        <v>42131.0</v>
      </c>
      <c r="D34" s="15">
        <v>0.4638888888888889</v>
      </c>
      <c r="E34" s="10">
        <v>277.0</v>
      </c>
      <c r="F34" s="16" t="str">
        <f t="shared" si="1"/>
        <v>1.81</v>
      </c>
      <c r="G34" s="10"/>
      <c r="H34" s="10"/>
      <c r="I34" s="10"/>
    </row>
    <row r="35">
      <c r="A35" s="10" t="s">
        <v>39</v>
      </c>
      <c r="B35" s="10">
        <v>6.0</v>
      </c>
      <c r="C35" s="14">
        <v>42131.0</v>
      </c>
      <c r="D35" s="15">
        <v>0.46458333333333335</v>
      </c>
      <c r="E35" s="10">
        <v>298.5</v>
      </c>
      <c r="F35" s="16" t="str">
        <f t="shared" si="1"/>
        <v>1.68</v>
      </c>
      <c r="G35" s="10"/>
      <c r="H35" s="10"/>
      <c r="I35" s="10"/>
    </row>
    <row r="36">
      <c r="A36" s="10" t="s">
        <v>69</v>
      </c>
      <c r="B36" s="10">
        <v>7.0</v>
      </c>
      <c r="C36" s="14">
        <v>42131.0</v>
      </c>
      <c r="D36" s="15">
        <v>0.4652777777777778</v>
      </c>
      <c r="E36" s="10">
        <v>155.67</v>
      </c>
      <c r="F36" s="16" t="str">
        <f t="shared" si="1"/>
        <v>3.21</v>
      </c>
      <c r="G36" s="10"/>
      <c r="H36" s="10"/>
      <c r="I36" s="10"/>
    </row>
    <row r="37">
      <c r="A37" s="10" t="s">
        <v>70</v>
      </c>
      <c r="B37" s="10">
        <v>8.0</v>
      </c>
      <c r="C37" s="14">
        <v>42131.0</v>
      </c>
      <c r="D37" s="15">
        <v>0.46597222222222223</v>
      </c>
      <c r="E37" s="10">
        <v>135.04</v>
      </c>
      <c r="F37" s="16" t="str">
        <f t="shared" si="1"/>
        <v>3.70</v>
      </c>
      <c r="G37" s="10"/>
      <c r="H37" s="10"/>
      <c r="I37" s="10"/>
    </row>
    <row r="38">
      <c r="A38" s="10" t="s">
        <v>41</v>
      </c>
      <c r="B38" s="10">
        <v>9.0</v>
      </c>
      <c r="C38" s="14">
        <v>42131.0</v>
      </c>
      <c r="D38" s="15">
        <v>0.46805555555555556</v>
      </c>
      <c r="E38" s="10">
        <v>292.28</v>
      </c>
      <c r="F38" s="16" t="str">
        <f t="shared" si="1"/>
        <v>1.71</v>
      </c>
      <c r="G38" s="10"/>
      <c r="H38" s="10"/>
      <c r="I38" s="10"/>
    </row>
    <row r="39">
      <c r="A39" s="10" t="s">
        <v>73</v>
      </c>
      <c r="B39" s="10">
        <v>10.0</v>
      </c>
      <c r="C39" s="14">
        <v>42131.0</v>
      </c>
      <c r="D39" s="15">
        <v>0.46875</v>
      </c>
      <c r="E39" s="10">
        <v>90.2</v>
      </c>
      <c r="F39" s="16" t="str">
        <f t="shared" si="1"/>
        <v>5.54</v>
      </c>
      <c r="G39" s="10"/>
      <c r="H39" s="10"/>
      <c r="I39" s="10"/>
    </row>
    <row r="40">
      <c r="A40" s="10" t="s">
        <v>66</v>
      </c>
      <c r="B40" s="10">
        <v>11.0</v>
      </c>
      <c r="C40" s="14">
        <v>42131.0</v>
      </c>
      <c r="D40" s="15">
        <v>0.4548611111111111</v>
      </c>
      <c r="E40" s="10">
        <v>210.64</v>
      </c>
      <c r="F40" s="16" t="str">
        <f t="shared" si="1"/>
        <v>2.37</v>
      </c>
      <c r="G40" s="10"/>
      <c r="H40" s="10"/>
      <c r="I40" s="10"/>
    </row>
    <row r="41">
      <c r="A41" s="10" t="s">
        <v>13</v>
      </c>
      <c r="B41" s="10">
        <v>12.0</v>
      </c>
      <c r="C41" s="14">
        <v>42131.0</v>
      </c>
      <c r="D41" s="15">
        <v>0.46944444444444444</v>
      </c>
      <c r="E41" s="10">
        <v>374.23</v>
      </c>
      <c r="F41" s="16" t="str">
        <f t="shared" si="1"/>
        <v>1.34</v>
      </c>
      <c r="G41" s="10"/>
      <c r="H41" s="10"/>
      <c r="I41" s="10"/>
    </row>
    <row r="42">
      <c r="A42" s="10" t="s">
        <v>59</v>
      </c>
      <c r="B42" s="10">
        <v>13.0</v>
      </c>
      <c r="C42" s="14">
        <v>42131.0</v>
      </c>
      <c r="D42" s="15">
        <v>0.4708333333333333</v>
      </c>
      <c r="E42" s="10">
        <v>233.53</v>
      </c>
      <c r="F42" s="16" t="str">
        <f t="shared" si="1"/>
        <v>2.14</v>
      </c>
      <c r="G42" s="10"/>
      <c r="H42" s="10"/>
      <c r="I42" s="10"/>
    </row>
    <row r="43">
      <c r="A43" s="10" t="s">
        <v>77</v>
      </c>
      <c r="B43" s="10">
        <v>14.0</v>
      </c>
      <c r="C43" s="14">
        <v>42131.0</v>
      </c>
      <c r="D43" s="15">
        <v>0.47152777777777777</v>
      </c>
      <c r="E43" s="10">
        <v>86.59</v>
      </c>
      <c r="F43" s="16" t="str">
        <f t="shared" si="1"/>
        <v>5.77</v>
      </c>
      <c r="G43" s="10"/>
      <c r="H43" s="10"/>
      <c r="I43" s="10"/>
    </row>
    <row r="44">
      <c r="A44" s="10" t="s">
        <v>68</v>
      </c>
      <c r="B44" s="10">
        <v>15.0</v>
      </c>
      <c r="C44" s="14">
        <v>42131.0</v>
      </c>
      <c r="D44" s="15">
        <v>0.4722222222222222</v>
      </c>
      <c r="E44" s="10">
        <v>204.91</v>
      </c>
      <c r="F44" s="16" t="str">
        <f t="shared" si="1"/>
        <v>2.44</v>
      </c>
      <c r="G44" s="10"/>
      <c r="H44" s="10"/>
      <c r="I44" s="10"/>
    </row>
    <row r="45">
      <c r="A45" s="10" t="s">
        <v>61</v>
      </c>
      <c r="B45" s="10">
        <v>16.0</v>
      </c>
      <c r="C45" s="14">
        <v>42131.0</v>
      </c>
      <c r="D45" s="15">
        <v>0.47291666666666665</v>
      </c>
      <c r="E45" s="10">
        <v>231.38</v>
      </c>
      <c r="F45" s="16" t="str">
        <f t="shared" si="1"/>
        <v>2.16</v>
      </c>
      <c r="G45" s="10"/>
      <c r="H45" s="10"/>
      <c r="I45" s="10"/>
    </row>
    <row r="46">
      <c r="A46" s="10" t="s">
        <v>81</v>
      </c>
      <c r="B46" s="10">
        <v>17.0</v>
      </c>
      <c r="C46" s="14">
        <v>42131.0</v>
      </c>
      <c r="D46" s="15">
        <v>0.4736111111111111</v>
      </c>
      <c r="E46" s="10">
        <v>126.3</v>
      </c>
      <c r="F46" s="16" t="str">
        <f t="shared" si="1"/>
        <v>3.96</v>
      </c>
      <c r="G46" s="10"/>
      <c r="H46" s="10"/>
      <c r="I46" s="10"/>
    </row>
    <row r="47">
      <c r="A47" s="10" t="s">
        <v>82</v>
      </c>
      <c r="B47" s="10">
        <v>18.0</v>
      </c>
      <c r="C47" s="14">
        <v>42131.0</v>
      </c>
      <c r="D47" s="15">
        <v>0.47430555555555554</v>
      </c>
      <c r="E47" s="10">
        <v>159.12</v>
      </c>
      <c r="F47" s="16" t="str">
        <f t="shared" si="1"/>
        <v>3.14</v>
      </c>
      <c r="G47" s="10"/>
      <c r="H47" s="10"/>
      <c r="I47" s="10"/>
    </row>
    <row r="48">
      <c r="A48" s="10" t="s">
        <v>83</v>
      </c>
      <c r="B48" s="10">
        <v>19.0</v>
      </c>
      <c r="C48" s="14">
        <v>42131.0</v>
      </c>
      <c r="D48" s="15">
        <v>0.4756944444444444</v>
      </c>
      <c r="E48" s="10">
        <v>101.21</v>
      </c>
      <c r="F48" s="16" t="str">
        <f t="shared" si="1"/>
        <v>4.94</v>
      </c>
      <c r="G48" s="10"/>
      <c r="H48" s="10"/>
      <c r="I48" s="10"/>
    </row>
    <row r="49">
      <c r="A49" s="10" t="s">
        <v>85</v>
      </c>
      <c r="B49" s="10">
        <v>20.0</v>
      </c>
      <c r="C49" s="14">
        <v>42131.0</v>
      </c>
      <c r="D49" s="15">
        <v>0.47638888888888886</v>
      </c>
      <c r="E49" s="10">
        <v>128.03</v>
      </c>
      <c r="F49" s="16" t="str">
        <f t="shared" si="1"/>
        <v>3.91</v>
      </c>
      <c r="G49" s="10"/>
      <c r="H49" s="10"/>
      <c r="I49" s="10"/>
    </row>
    <row r="50">
      <c r="A50" s="10" t="s">
        <v>75</v>
      </c>
      <c r="B50" s="10">
        <v>21.0</v>
      </c>
      <c r="C50" s="14">
        <v>42131.0</v>
      </c>
      <c r="D50" s="15">
        <v>0.47708333333333336</v>
      </c>
      <c r="E50" s="10">
        <v>176.44</v>
      </c>
      <c r="F50" s="16" t="str">
        <f t="shared" si="1"/>
        <v>2.83</v>
      </c>
      <c r="G50" s="10"/>
      <c r="H50" s="10"/>
      <c r="I50" s="10"/>
    </row>
    <row r="51">
      <c r="A51" s="10" t="s">
        <v>57</v>
      </c>
      <c r="B51" s="10">
        <v>22.0</v>
      </c>
      <c r="C51" s="14">
        <v>42131.0</v>
      </c>
      <c r="D51" s="15">
        <v>0.45555555555555555</v>
      </c>
      <c r="E51" s="10">
        <v>242.37</v>
      </c>
      <c r="F51" s="16" t="str">
        <f t="shared" si="1"/>
        <v>2.06</v>
      </c>
      <c r="G51" s="10"/>
      <c r="H51" s="10"/>
      <c r="I51" s="10"/>
    </row>
    <row r="52">
      <c r="A52" s="10" t="s">
        <v>74</v>
      </c>
      <c r="B52" s="10">
        <v>23.0</v>
      </c>
      <c r="C52" s="14">
        <v>42131.0</v>
      </c>
      <c r="D52" s="15">
        <v>0.4777777777777778</v>
      </c>
      <c r="E52" s="10">
        <v>187.06</v>
      </c>
      <c r="F52" s="16" t="str">
        <f t="shared" si="1"/>
        <v>2.67</v>
      </c>
      <c r="G52" s="10"/>
      <c r="H52" s="10"/>
      <c r="I52" s="10"/>
    </row>
    <row r="53">
      <c r="A53" s="10" t="s">
        <v>88</v>
      </c>
      <c r="B53" s="10">
        <v>24.0</v>
      </c>
      <c r="C53" s="14">
        <v>42131.0</v>
      </c>
      <c r="D53" s="15">
        <v>0.47847222222222224</v>
      </c>
      <c r="E53" s="10">
        <v>117.53</v>
      </c>
      <c r="F53" s="16" t="str">
        <f t="shared" si="1"/>
        <v>4.25</v>
      </c>
      <c r="G53" s="10"/>
      <c r="H53" s="10"/>
      <c r="I53" s="10"/>
    </row>
    <row r="54">
      <c r="A54" s="10" t="s">
        <v>48</v>
      </c>
      <c r="B54" s="10">
        <v>25.0</v>
      </c>
      <c r="C54" s="14">
        <v>42131.0</v>
      </c>
      <c r="D54" s="15">
        <v>0.4791666666666667</v>
      </c>
      <c r="E54" s="10">
        <v>272.95</v>
      </c>
      <c r="F54" s="16" t="str">
        <f t="shared" si="1"/>
        <v>1.83</v>
      </c>
      <c r="G54" s="10"/>
      <c r="H54" s="10"/>
      <c r="I54" s="10"/>
    </row>
    <row r="55">
      <c r="A55" s="10" t="s">
        <v>67</v>
      </c>
      <c r="B55" s="10">
        <v>26.0</v>
      </c>
      <c r="C55" s="14">
        <v>42131.0</v>
      </c>
      <c r="D55" s="15">
        <v>0.45625</v>
      </c>
      <c r="E55" s="10">
        <v>207.32</v>
      </c>
      <c r="F55" s="16" t="str">
        <f t="shared" si="1"/>
        <v>2.41</v>
      </c>
      <c r="G55" s="10"/>
      <c r="H55" s="10"/>
      <c r="I55" s="10"/>
    </row>
    <row r="56">
      <c r="A56" s="10" t="s">
        <v>32</v>
      </c>
      <c r="B56" s="10">
        <v>27.0</v>
      </c>
      <c r="C56" s="14">
        <v>42131.0</v>
      </c>
      <c r="D56" s="15">
        <v>0.45694444444444443</v>
      </c>
      <c r="E56" s="10">
        <v>323.45</v>
      </c>
      <c r="F56" s="16" t="str">
        <f t="shared" si="1"/>
        <v>1.55</v>
      </c>
      <c r="G56" s="10"/>
      <c r="H56" s="10"/>
      <c r="I56" s="10"/>
    </row>
    <row r="57">
      <c r="A57" s="10" t="s">
        <v>35</v>
      </c>
      <c r="B57" s="10">
        <v>28.0</v>
      </c>
      <c r="C57" s="14">
        <v>42131.0</v>
      </c>
      <c r="D57" s="15">
        <v>0.4576388888888889</v>
      </c>
      <c r="E57" s="10">
        <v>317.97</v>
      </c>
      <c r="F57" s="16" t="str">
        <f t="shared" si="1"/>
        <v>1.57</v>
      </c>
      <c r="G57" s="10"/>
      <c r="H57" s="10"/>
      <c r="I57" s="10"/>
    </row>
    <row r="58">
      <c r="A58" s="10" t="s">
        <v>72</v>
      </c>
      <c r="B58" s="10">
        <v>29.0</v>
      </c>
      <c r="C58" s="14">
        <v>42131.0</v>
      </c>
      <c r="D58" s="15">
        <v>0.45902777777777776</v>
      </c>
      <c r="E58" s="10">
        <v>191.55</v>
      </c>
      <c r="F58" s="16" t="str">
        <f t="shared" si="1"/>
        <v>2.61</v>
      </c>
      <c r="G58" s="10"/>
      <c r="H58" s="10"/>
      <c r="I58" s="10"/>
    </row>
    <row r="59">
      <c r="A59" s="10" t="s">
        <v>24</v>
      </c>
      <c r="B59" s="10">
        <v>30.0</v>
      </c>
      <c r="C59" s="14">
        <v>42131.0</v>
      </c>
      <c r="D59" s="15">
        <v>0.4597222222222222</v>
      </c>
      <c r="E59" s="10">
        <v>361.84</v>
      </c>
      <c r="F59" s="16" t="str">
        <f t="shared" si="1"/>
        <v>1.38</v>
      </c>
      <c r="G59" s="10"/>
      <c r="H59" s="10"/>
      <c r="I59" s="10"/>
    </row>
    <row r="60">
      <c r="A60" s="10" t="s">
        <v>78</v>
      </c>
      <c r="B60" s="10">
        <v>31.0</v>
      </c>
      <c r="C60" s="14">
        <v>42131.0</v>
      </c>
      <c r="D60" s="15">
        <v>0.46041666666666664</v>
      </c>
      <c r="E60" s="10">
        <v>166.86</v>
      </c>
      <c r="F60" s="16" t="str">
        <f t="shared" si="1"/>
        <v>3.00</v>
      </c>
      <c r="G60" s="10"/>
      <c r="H60" s="10"/>
      <c r="I60" s="10"/>
    </row>
    <row r="61">
      <c r="A61" s="10" t="s">
        <v>91</v>
      </c>
      <c r="B61" s="10">
        <v>1.0</v>
      </c>
      <c r="C61" s="14">
        <v>42131.0</v>
      </c>
      <c r="D61" s="15">
        <v>0.48333333333333334</v>
      </c>
      <c r="E61" s="10">
        <v>107.82</v>
      </c>
      <c r="F61" s="16" t="str">
        <f t="shared" si="1"/>
        <v>4.64</v>
      </c>
      <c r="G61" s="10"/>
      <c r="H61" s="10"/>
      <c r="I61" s="10"/>
    </row>
    <row r="62">
      <c r="A62" s="10" t="s">
        <v>92</v>
      </c>
      <c r="B62" s="10">
        <v>2.0</v>
      </c>
      <c r="C62" s="14">
        <v>42131.0</v>
      </c>
      <c r="D62" s="15">
        <v>0.49027777777777776</v>
      </c>
      <c r="E62" s="10">
        <v>118.82</v>
      </c>
      <c r="F62" s="16" t="str">
        <f t="shared" si="1"/>
        <v>4.21</v>
      </c>
      <c r="G62" s="10"/>
      <c r="H62" s="10"/>
      <c r="I62" s="10"/>
    </row>
    <row r="63">
      <c r="A63" s="10" t="s">
        <v>51</v>
      </c>
      <c r="B63" s="10">
        <v>3.0</v>
      </c>
      <c r="C63" s="14">
        <v>42131.0</v>
      </c>
      <c r="D63" s="15">
        <v>0.4909722222222222</v>
      </c>
      <c r="E63" s="10">
        <v>267.08</v>
      </c>
      <c r="F63" s="16" t="str">
        <f t="shared" si="1"/>
        <v>1.87</v>
      </c>
      <c r="G63" s="10"/>
      <c r="H63" s="10"/>
      <c r="I63" s="10"/>
    </row>
    <row r="64">
      <c r="A64" s="10" t="s">
        <v>89</v>
      </c>
      <c r="B64" s="10">
        <v>4.0</v>
      </c>
      <c r="C64" s="14">
        <v>42131.0</v>
      </c>
      <c r="D64" s="15">
        <v>0.49236111111111114</v>
      </c>
      <c r="E64" s="10">
        <v>127.94</v>
      </c>
      <c r="F64" s="16" t="str">
        <f t="shared" si="1"/>
        <v>3.91</v>
      </c>
      <c r="G64" s="10"/>
      <c r="H64" s="10"/>
      <c r="I64" s="10"/>
    </row>
    <row r="65">
      <c r="A65" s="10" t="s">
        <v>37</v>
      </c>
      <c r="B65" s="10">
        <v>5.0</v>
      </c>
      <c r="C65" s="14">
        <v>42131.0</v>
      </c>
      <c r="D65" s="15">
        <v>0.4930555555555556</v>
      </c>
      <c r="E65" s="10">
        <v>317.61</v>
      </c>
      <c r="F65" s="16" t="str">
        <f t="shared" si="1"/>
        <v>1.57</v>
      </c>
      <c r="G65" s="10"/>
      <c r="H65" s="10"/>
      <c r="I65" s="10"/>
    </row>
    <row r="66">
      <c r="A66" s="10" t="s">
        <v>87</v>
      </c>
      <c r="B66" s="10">
        <v>6.0</v>
      </c>
      <c r="C66" s="14">
        <v>42131.0</v>
      </c>
      <c r="D66" s="15">
        <v>0.49375</v>
      </c>
      <c r="E66" s="10">
        <v>146.97</v>
      </c>
      <c r="F66" s="16" t="str">
        <f t="shared" si="1"/>
        <v>3.40</v>
      </c>
      <c r="G66" s="10"/>
      <c r="H66" s="10"/>
      <c r="I66" s="10"/>
    </row>
    <row r="67">
      <c r="A67" s="10" t="s">
        <v>79</v>
      </c>
      <c r="B67" s="10">
        <v>7.0</v>
      </c>
      <c r="C67" s="14">
        <v>42131.0</v>
      </c>
      <c r="D67" s="15">
        <v>0.49444444444444446</v>
      </c>
      <c r="E67" s="10">
        <v>164.33</v>
      </c>
      <c r="F67" s="16" t="str">
        <f t="shared" si="1"/>
        <v>3.04</v>
      </c>
      <c r="G67" s="10"/>
      <c r="H67" s="10"/>
      <c r="I67" s="10"/>
    </row>
    <row r="68">
      <c r="A68" s="10" t="s">
        <v>90</v>
      </c>
      <c r="B68" s="10">
        <v>8.0</v>
      </c>
      <c r="C68" s="14">
        <v>42131.0</v>
      </c>
      <c r="D68" s="15">
        <v>0.49583333333333335</v>
      </c>
      <c r="E68" s="10">
        <v>125.5</v>
      </c>
      <c r="F68" s="16" t="str">
        <f t="shared" si="1"/>
        <v>3.98</v>
      </c>
      <c r="G68" s="10"/>
      <c r="H68" s="10"/>
      <c r="I68" s="10"/>
    </row>
    <row r="69">
      <c r="A69" s="10" t="s">
        <v>76</v>
      </c>
      <c r="B69" s="10">
        <v>9.0</v>
      </c>
      <c r="C69" s="14">
        <v>42131.0</v>
      </c>
      <c r="D69" s="15">
        <v>0.49722222222222223</v>
      </c>
      <c r="E69" s="10">
        <v>170.94</v>
      </c>
      <c r="F69" s="16" t="str">
        <f t="shared" si="1"/>
        <v>2.93</v>
      </c>
      <c r="G69" s="10"/>
      <c r="H69" s="10"/>
      <c r="I69" s="10"/>
    </row>
    <row r="70">
      <c r="A70" s="10" t="s">
        <v>42</v>
      </c>
      <c r="B70" s="10">
        <v>10.0</v>
      </c>
      <c r="C70" s="14">
        <v>42131.0</v>
      </c>
      <c r="D70" s="15">
        <v>0.4840277777777778</v>
      </c>
      <c r="E70" s="10">
        <v>278.11</v>
      </c>
      <c r="F70" s="16" t="str">
        <f t="shared" si="1"/>
        <v>1.80</v>
      </c>
      <c r="G70" s="10"/>
      <c r="H70" s="10"/>
      <c r="I70" s="10"/>
    </row>
    <row r="71">
      <c r="A71" s="10" t="s">
        <v>96</v>
      </c>
      <c r="B71" s="10">
        <v>11.0</v>
      </c>
      <c r="C71" s="14">
        <v>42131.0</v>
      </c>
      <c r="D71" s="15">
        <v>0.49930555555555556</v>
      </c>
      <c r="E71" s="10">
        <v>104.44</v>
      </c>
      <c r="F71" s="16" t="str">
        <f t="shared" si="1"/>
        <v>4.79</v>
      </c>
      <c r="G71" s="10"/>
      <c r="H71" s="10"/>
      <c r="I71" s="10"/>
    </row>
    <row r="72">
      <c r="A72" s="10" t="s">
        <v>97</v>
      </c>
      <c r="B72" s="10">
        <v>12.0</v>
      </c>
      <c r="C72" s="14">
        <v>42131.0</v>
      </c>
      <c r="D72" s="15">
        <v>0.5</v>
      </c>
      <c r="E72" s="10">
        <v>83.42</v>
      </c>
      <c r="F72" s="16" t="str">
        <f t="shared" si="1"/>
        <v>5.99</v>
      </c>
      <c r="G72" s="10"/>
      <c r="H72" s="10"/>
      <c r="I72" s="10"/>
    </row>
    <row r="73">
      <c r="A73" s="10" t="s">
        <v>55</v>
      </c>
      <c r="B73" s="10">
        <v>13.0</v>
      </c>
      <c r="C73" s="14">
        <v>42131.0</v>
      </c>
      <c r="D73" s="15">
        <v>0.5006944444444444</v>
      </c>
      <c r="E73" s="10">
        <v>243.91</v>
      </c>
      <c r="F73" s="16" t="str">
        <f t="shared" si="1"/>
        <v>2.05</v>
      </c>
      <c r="G73" s="10"/>
      <c r="H73" s="10"/>
      <c r="I73" s="10"/>
    </row>
    <row r="74">
      <c r="A74" s="10" t="s">
        <v>22</v>
      </c>
      <c r="B74" s="10">
        <v>14.0</v>
      </c>
      <c r="C74" s="14">
        <v>42131.0</v>
      </c>
      <c r="D74" s="15">
        <v>0.5013888888888889</v>
      </c>
      <c r="E74" s="10">
        <v>365.7</v>
      </c>
      <c r="F74" s="16" t="str">
        <f t="shared" si="1"/>
        <v>1.37</v>
      </c>
      <c r="G74" s="10"/>
      <c r="H74" s="10"/>
      <c r="I74" s="10"/>
    </row>
    <row r="75">
      <c r="A75" s="10" t="s">
        <v>86</v>
      </c>
      <c r="B75" s="10">
        <v>15.0</v>
      </c>
      <c r="C75" s="14">
        <v>42131.0</v>
      </c>
      <c r="D75" s="15">
        <v>0.5020833333333333</v>
      </c>
      <c r="E75" s="10">
        <v>152.83</v>
      </c>
      <c r="F75" s="16" t="str">
        <f t="shared" si="1"/>
        <v>3.27</v>
      </c>
      <c r="G75" s="10"/>
      <c r="H75" s="10"/>
      <c r="I75" s="10"/>
    </row>
    <row r="76">
      <c r="A76" s="10" t="s">
        <v>80</v>
      </c>
      <c r="B76" s="10">
        <v>16.0</v>
      </c>
      <c r="C76" s="14">
        <v>42131.0</v>
      </c>
      <c r="D76" s="15">
        <v>0.5027777777777778</v>
      </c>
      <c r="E76" s="10">
        <v>160.41</v>
      </c>
      <c r="F76" s="16" t="str">
        <f t="shared" si="1"/>
        <v>3.12</v>
      </c>
      <c r="G76" s="10"/>
      <c r="H76" s="10"/>
      <c r="I76" s="10"/>
    </row>
    <row r="77">
      <c r="A77" s="10" t="s">
        <v>53</v>
      </c>
      <c r="B77" s="10">
        <v>17.0</v>
      </c>
      <c r="C77" s="14">
        <v>42131.0</v>
      </c>
      <c r="D77" s="15">
        <v>0.5048611111111111</v>
      </c>
      <c r="E77" s="10">
        <v>244.35</v>
      </c>
      <c r="F77" s="16" t="str">
        <f t="shared" si="1"/>
        <v>2.05</v>
      </c>
      <c r="G77" s="10"/>
      <c r="H77" s="10"/>
      <c r="I77" s="10"/>
    </row>
    <row r="78">
      <c r="A78" s="10" t="s">
        <v>84</v>
      </c>
      <c r="B78" s="10">
        <v>18.0</v>
      </c>
      <c r="C78" s="14">
        <v>42131.0</v>
      </c>
      <c r="D78" s="15">
        <v>0.5055555555555555</v>
      </c>
      <c r="E78" s="10">
        <v>153.82</v>
      </c>
      <c r="F78" s="16" t="str">
        <f t="shared" si="1"/>
        <v>3.25</v>
      </c>
      <c r="G78" s="10"/>
      <c r="H78" s="10"/>
      <c r="I78" s="10"/>
    </row>
    <row r="79">
      <c r="A79" s="10" t="s">
        <v>71</v>
      </c>
      <c r="B79" s="10">
        <v>19.0</v>
      </c>
      <c r="C79" s="14">
        <v>42131.0</v>
      </c>
      <c r="D79" s="15">
        <v>0.50625</v>
      </c>
      <c r="E79" s="10">
        <v>192.01</v>
      </c>
      <c r="F79" s="16" t="str">
        <f t="shared" si="1"/>
        <v>2.60</v>
      </c>
      <c r="G79" s="10"/>
      <c r="H79" s="10"/>
      <c r="I79" s="10"/>
    </row>
    <row r="80">
      <c r="A80" s="10" t="s">
        <v>93</v>
      </c>
      <c r="B80" s="10">
        <v>20.0</v>
      </c>
      <c r="C80" s="14">
        <v>42131.0</v>
      </c>
      <c r="D80" s="15">
        <v>0.4847222222222222</v>
      </c>
      <c r="E80" s="10">
        <v>122.94</v>
      </c>
      <c r="F80" s="16" t="str">
        <f t="shared" si="1"/>
        <v>4.07</v>
      </c>
      <c r="G80" s="10"/>
      <c r="H80" s="10"/>
      <c r="I80" s="10"/>
    </row>
    <row r="81">
      <c r="A81" s="10" t="s">
        <v>40</v>
      </c>
      <c r="B81" s="10">
        <v>21.0</v>
      </c>
      <c r="C81" s="14">
        <v>42131.0</v>
      </c>
      <c r="D81" s="15">
        <v>0.5069444444444444</v>
      </c>
      <c r="E81" s="10">
        <v>293.0</v>
      </c>
      <c r="F81" s="16" t="str">
        <f t="shared" si="1"/>
        <v>1.71</v>
      </c>
      <c r="G81" s="10"/>
      <c r="H81" s="10"/>
      <c r="I81" s="10"/>
    </row>
    <row r="82">
      <c r="A82" s="10" t="s">
        <v>34</v>
      </c>
      <c r="B82" s="10">
        <v>22.0</v>
      </c>
      <c r="C82" s="14">
        <v>42131.0</v>
      </c>
      <c r="D82" s="15">
        <v>0.5076388888888889</v>
      </c>
      <c r="E82" s="10">
        <v>321.32</v>
      </c>
      <c r="F82" s="16" t="str">
        <f t="shared" si="1"/>
        <v>1.56</v>
      </c>
      <c r="G82" s="10"/>
      <c r="H82" s="10"/>
      <c r="I82" s="10"/>
    </row>
    <row r="83">
      <c r="A83" s="10" t="s">
        <v>62</v>
      </c>
      <c r="B83" s="10">
        <v>23.0</v>
      </c>
      <c r="C83" s="14">
        <v>42131.0</v>
      </c>
      <c r="D83" s="15">
        <v>0.48541666666666666</v>
      </c>
      <c r="E83" s="10">
        <v>225.29</v>
      </c>
      <c r="F83" s="16" t="str">
        <f t="shared" si="1"/>
        <v>2.22</v>
      </c>
      <c r="G83" s="10"/>
      <c r="H83" s="10"/>
      <c r="I83" s="10"/>
    </row>
    <row r="84">
      <c r="A84" s="10" t="s">
        <v>98</v>
      </c>
      <c r="B84" s="10">
        <v>24.0</v>
      </c>
      <c r="C84" s="14">
        <v>42131.0</v>
      </c>
      <c r="D84" s="15">
        <v>0.48680555555555555</v>
      </c>
      <c r="E84" s="10">
        <v>89.6</v>
      </c>
      <c r="F84" s="16" t="str">
        <f t="shared" si="1"/>
        <v>5.58</v>
      </c>
      <c r="G84" s="10"/>
      <c r="H84" s="10"/>
      <c r="I84" s="10"/>
    </row>
    <row r="85">
      <c r="A85" s="10" t="s">
        <v>95</v>
      </c>
      <c r="B85" s="10">
        <v>25.0</v>
      </c>
      <c r="C85" s="14">
        <v>42131.0</v>
      </c>
      <c r="D85" s="15">
        <v>0.48819444444444443</v>
      </c>
      <c r="E85" s="10">
        <v>107.8</v>
      </c>
      <c r="F85" s="16" t="str">
        <f t="shared" si="1"/>
        <v>4.64</v>
      </c>
      <c r="G85" s="10"/>
      <c r="H85" s="10"/>
      <c r="I85" s="10"/>
    </row>
    <row r="86">
      <c r="A86" s="10" t="s">
        <v>64</v>
      </c>
      <c r="B86" s="10">
        <v>26.0</v>
      </c>
      <c r="C86" s="14">
        <v>42131.0</v>
      </c>
      <c r="D86" s="15">
        <v>0.4888888888888889</v>
      </c>
      <c r="E86" s="10">
        <v>212.99</v>
      </c>
      <c r="F86" s="16" t="str">
        <f t="shared" si="1"/>
        <v>2.35</v>
      </c>
      <c r="G86" s="10"/>
      <c r="H86" s="10"/>
      <c r="I86" s="10"/>
    </row>
    <row r="87">
      <c r="A87" s="10" t="s">
        <v>94</v>
      </c>
      <c r="B87" s="10">
        <v>27.0</v>
      </c>
      <c r="C87" s="14">
        <v>42131.0</v>
      </c>
      <c r="D87" s="15">
        <v>0.4895833333333333</v>
      </c>
      <c r="E87" s="10">
        <v>115.94</v>
      </c>
      <c r="F87" s="16" t="str">
        <f t="shared" si="1"/>
        <v>4.31</v>
      </c>
      <c r="G87" s="10"/>
      <c r="H87" s="10"/>
      <c r="I87" s="10"/>
    </row>
    <row r="88">
      <c r="A88" s="10" t="s">
        <v>99</v>
      </c>
      <c r="B88" s="10">
        <v>28.0</v>
      </c>
      <c r="C88" s="14">
        <v>42131.0</v>
      </c>
      <c r="D88" s="15">
        <v>0.4875</v>
      </c>
      <c r="E88" s="10">
        <v>79.5</v>
      </c>
      <c r="F88" s="16" t="str">
        <f t="shared" si="1"/>
        <v>6.29</v>
      </c>
      <c r="G88" s="10"/>
      <c r="H88" s="10"/>
      <c r="I88" s="10"/>
    </row>
    <row r="89">
      <c r="A89" s="10" t="s">
        <v>100</v>
      </c>
      <c r="B89" s="10">
        <v>29.0</v>
      </c>
      <c r="C89" s="14">
        <v>42131.0</v>
      </c>
      <c r="D89" s="15">
        <v>0.4951388888888889</v>
      </c>
      <c r="E89" s="10">
        <v>77.75</v>
      </c>
      <c r="F89" s="16" t="str">
        <f t="shared" si="1"/>
        <v>6.43</v>
      </c>
      <c r="G89" s="10"/>
      <c r="H89" s="10"/>
      <c r="I89" s="10"/>
    </row>
    <row r="91">
      <c r="A91" s="10" t="s">
        <v>259</v>
      </c>
    </row>
    <row r="93">
      <c r="A93" s="10" t="s">
        <v>145</v>
      </c>
      <c r="B93" s="10" t="s">
        <v>3</v>
      </c>
      <c r="C93" s="10" t="s">
        <v>146</v>
      </c>
      <c r="D93" s="10" t="s">
        <v>147</v>
      </c>
      <c r="E93" s="10" t="s">
        <v>249</v>
      </c>
    </row>
    <row r="94">
      <c r="A94" s="10" t="s">
        <v>148</v>
      </c>
      <c r="B94" s="10">
        <v>76.4</v>
      </c>
      <c r="C94" s="10" t="s">
        <v>149</v>
      </c>
      <c r="D94" s="10">
        <v>1.0</v>
      </c>
      <c r="E94" s="17" t="str">
        <f t="shared" ref="E94:E122" si="2">500/B94</f>
        <v>6.54</v>
      </c>
    </row>
    <row r="95">
      <c r="A95" s="10" t="s">
        <v>150</v>
      </c>
      <c r="B95" s="10">
        <v>71.58</v>
      </c>
      <c r="C95" s="10" t="s">
        <v>151</v>
      </c>
      <c r="D95" s="10">
        <v>2.0</v>
      </c>
      <c r="E95" s="17" t="str">
        <f t="shared" si="2"/>
        <v>6.99</v>
      </c>
    </row>
    <row r="96">
      <c r="A96" s="10" t="s">
        <v>152</v>
      </c>
      <c r="B96" s="10">
        <v>86.78</v>
      </c>
      <c r="C96" s="10" t="s">
        <v>153</v>
      </c>
      <c r="D96" s="10">
        <v>3.0</v>
      </c>
      <c r="E96" s="17" t="str">
        <f t="shared" si="2"/>
        <v>5.76</v>
      </c>
    </row>
    <row r="97">
      <c r="A97" s="10" t="s">
        <v>154</v>
      </c>
      <c r="B97" s="10">
        <v>80.37</v>
      </c>
      <c r="C97" s="10" t="s">
        <v>155</v>
      </c>
      <c r="D97" s="10">
        <v>4.0</v>
      </c>
      <c r="E97" s="17" t="str">
        <f t="shared" si="2"/>
        <v>6.22</v>
      </c>
    </row>
    <row r="98">
      <c r="A98" s="10" t="s">
        <v>156</v>
      </c>
      <c r="B98" s="10">
        <v>73.51</v>
      </c>
      <c r="C98" s="10" t="s">
        <v>157</v>
      </c>
      <c r="D98" s="10">
        <v>5.0</v>
      </c>
      <c r="E98" s="17" t="str">
        <f t="shared" si="2"/>
        <v>6.80</v>
      </c>
    </row>
    <row r="99">
      <c r="A99" s="10" t="s">
        <v>158</v>
      </c>
      <c r="B99" s="10">
        <v>72.73</v>
      </c>
      <c r="C99" s="10" t="s">
        <v>159</v>
      </c>
      <c r="D99" s="10">
        <v>6.0</v>
      </c>
      <c r="E99" s="17" t="str">
        <f t="shared" si="2"/>
        <v>6.87</v>
      </c>
    </row>
    <row r="100">
      <c r="A100" s="10" t="s">
        <v>160</v>
      </c>
      <c r="B100" s="10">
        <v>103.28</v>
      </c>
      <c r="C100" s="10" t="s">
        <v>161</v>
      </c>
      <c r="D100" s="10">
        <v>7.0</v>
      </c>
      <c r="E100" s="17" t="str">
        <f t="shared" si="2"/>
        <v>4.84</v>
      </c>
    </row>
    <row r="101">
      <c r="A101" s="10" t="s">
        <v>162</v>
      </c>
      <c r="B101" s="10">
        <v>79.0</v>
      </c>
      <c r="C101" s="10" t="s">
        <v>163</v>
      </c>
      <c r="D101" s="10">
        <v>8.0</v>
      </c>
      <c r="E101" s="17" t="str">
        <f t="shared" si="2"/>
        <v>6.33</v>
      </c>
    </row>
    <row r="102">
      <c r="A102" s="10" t="s">
        <v>164</v>
      </c>
      <c r="B102" s="10">
        <v>69.76</v>
      </c>
      <c r="C102" s="10" t="s">
        <v>165</v>
      </c>
      <c r="D102" s="10">
        <v>9.0</v>
      </c>
      <c r="E102" s="17" t="str">
        <f t="shared" si="2"/>
        <v>7.17</v>
      </c>
    </row>
    <row r="103">
      <c r="A103" s="10" t="s">
        <v>166</v>
      </c>
      <c r="B103" s="10">
        <v>59.87</v>
      </c>
      <c r="C103" s="10" t="s">
        <v>167</v>
      </c>
      <c r="D103" s="10">
        <v>10.0</v>
      </c>
      <c r="E103" s="17" t="str">
        <f t="shared" si="2"/>
        <v>8.35</v>
      </c>
    </row>
    <row r="104">
      <c r="A104" s="10" t="s">
        <v>168</v>
      </c>
      <c r="B104" s="10">
        <v>77.88</v>
      </c>
      <c r="C104" s="10" t="s">
        <v>169</v>
      </c>
      <c r="D104" s="10">
        <v>1.0</v>
      </c>
      <c r="E104" s="17" t="str">
        <f t="shared" si="2"/>
        <v>6.42</v>
      </c>
    </row>
    <row r="105">
      <c r="A105" s="10" t="s">
        <v>170</v>
      </c>
      <c r="B105" s="10">
        <v>83.26</v>
      </c>
      <c r="C105" s="10" t="s">
        <v>171</v>
      </c>
      <c r="D105" s="10">
        <v>2.0</v>
      </c>
      <c r="E105" s="17" t="str">
        <f t="shared" si="2"/>
        <v>6.01</v>
      </c>
    </row>
    <row r="106">
      <c r="A106" s="10" t="s">
        <v>172</v>
      </c>
      <c r="B106" s="10">
        <v>91.79</v>
      </c>
      <c r="C106" s="10" t="s">
        <v>173</v>
      </c>
      <c r="D106" s="10">
        <v>3.0</v>
      </c>
      <c r="E106" s="17" t="str">
        <f t="shared" si="2"/>
        <v>5.45</v>
      </c>
    </row>
    <row r="107">
      <c r="A107" s="10" t="s">
        <v>174</v>
      </c>
      <c r="B107" s="10">
        <v>73.8</v>
      </c>
      <c r="C107" s="10" t="s">
        <v>175</v>
      </c>
      <c r="D107" s="10">
        <v>4.0</v>
      </c>
      <c r="E107" s="17" t="str">
        <f t="shared" si="2"/>
        <v>6.78</v>
      </c>
    </row>
    <row r="108">
      <c r="A108" s="10" t="s">
        <v>176</v>
      </c>
      <c r="B108" s="10">
        <v>76.51</v>
      </c>
      <c r="C108" s="10" t="s">
        <v>177</v>
      </c>
      <c r="D108" s="10">
        <v>5.0</v>
      </c>
      <c r="E108" s="17" t="str">
        <f t="shared" si="2"/>
        <v>6.54</v>
      </c>
    </row>
    <row r="109">
      <c r="A109" s="10" t="s">
        <v>178</v>
      </c>
      <c r="B109" s="10">
        <v>79.92</v>
      </c>
      <c r="C109" s="10" t="s">
        <v>179</v>
      </c>
      <c r="D109" s="10">
        <v>6.0</v>
      </c>
      <c r="E109" s="17" t="str">
        <f t="shared" si="2"/>
        <v>6.26</v>
      </c>
    </row>
    <row r="110">
      <c r="A110" s="10" t="s">
        <v>180</v>
      </c>
      <c r="B110" s="10">
        <v>68.87</v>
      </c>
      <c r="C110" s="10" t="s">
        <v>181</v>
      </c>
      <c r="D110" s="10">
        <v>7.0</v>
      </c>
      <c r="E110" s="17" t="str">
        <f t="shared" si="2"/>
        <v>7.26</v>
      </c>
    </row>
    <row r="111">
      <c r="A111" s="10" t="s">
        <v>182</v>
      </c>
      <c r="B111" s="10">
        <v>67.8</v>
      </c>
      <c r="C111" s="10" t="s">
        <v>183</v>
      </c>
      <c r="D111" s="10">
        <v>8.0</v>
      </c>
      <c r="E111" s="17" t="str">
        <f t="shared" si="2"/>
        <v>7.37</v>
      </c>
    </row>
    <row r="112">
      <c r="A112" s="10" t="s">
        <v>184</v>
      </c>
      <c r="B112" s="10">
        <v>83.0</v>
      </c>
      <c r="C112" s="10" t="s">
        <v>185</v>
      </c>
      <c r="D112" s="10">
        <v>1.0</v>
      </c>
      <c r="E112" s="17" t="str">
        <f t="shared" si="2"/>
        <v>6.02</v>
      </c>
    </row>
    <row r="113">
      <c r="A113" s="10" t="s">
        <v>186</v>
      </c>
      <c r="B113" s="10">
        <v>97.94</v>
      </c>
      <c r="C113" s="10" t="s">
        <v>187</v>
      </c>
      <c r="D113" s="10">
        <v>2.0</v>
      </c>
      <c r="E113" s="17" t="str">
        <f t="shared" si="2"/>
        <v>5.11</v>
      </c>
    </row>
    <row r="114">
      <c r="A114" s="10" t="s">
        <v>188</v>
      </c>
      <c r="B114" s="10">
        <v>79.18</v>
      </c>
      <c r="C114" s="10" t="s">
        <v>189</v>
      </c>
      <c r="D114" s="10">
        <v>3.0</v>
      </c>
      <c r="E114" s="17" t="str">
        <f t="shared" si="2"/>
        <v>6.31</v>
      </c>
    </row>
    <row r="115">
      <c r="A115" s="10" t="s">
        <v>190</v>
      </c>
      <c r="B115" s="10">
        <v>80.85</v>
      </c>
      <c r="C115" s="10" t="s">
        <v>191</v>
      </c>
      <c r="D115" s="10">
        <v>4.0</v>
      </c>
      <c r="E115" s="17" t="str">
        <f t="shared" si="2"/>
        <v>6.18</v>
      </c>
    </row>
    <row r="116">
      <c r="A116" s="10" t="s">
        <v>192</v>
      </c>
      <c r="B116" s="10">
        <v>78.33</v>
      </c>
      <c r="C116" s="10" t="s">
        <v>193</v>
      </c>
      <c r="D116" s="10">
        <v>5.0</v>
      </c>
      <c r="E116" s="17" t="str">
        <f t="shared" si="2"/>
        <v>6.38</v>
      </c>
    </row>
    <row r="117">
      <c r="A117" s="10" t="s">
        <v>194</v>
      </c>
      <c r="B117" s="10">
        <v>77.95</v>
      </c>
      <c r="C117" s="10" t="s">
        <v>195</v>
      </c>
      <c r="D117" s="10">
        <v>6.0</v>
      </c>
      <c r="E117" s="17" t="str">
        <f t="shared" si="2"/>
        <v>6.41</v>
      </c>
    </row>
    <row r="118">
      <c r="A118" s="10" t="s">
        <v>196</v>
      </c>
      <c r="B118" s="10">
        <v>92.72</v>
      </c>
      <c r="C118" s="10" t="s">
        <v>197</v>
      </c>
      <c r="D118" s="10">
        <v>7.0</v>
      </c>
      <c r="E118" s="17" t="str">
        <f t="shared" si="2"/>
        <v>5.39</v>
      </c>
    </row>
    <row r="119">
      <c r="A119" s="10" t="s">
        <v>198</v>
      </c>
      <c r="B119" s="10">
        <v>83.17</v>
      </c>
      <c r="C119" s="10" t="s">
        <v>199</v>
      </c>
      <c r="D119" s="10">
        <v>8.0</v>
      </c>
      <c r="E119" s="17" t="str">
        <f t="shared" si="2"/>
        <v>6.01</v>
      </c>
    </row>
    <row r="120">
      <c r="A120" s="10" t="s">
        <v>200</v>
      </c>
      <c r="B120" s="10">
        <v>90.17</v>
      </c>
      <c r="C120" s="10" t="s">
        <v>201</v>
      </c>
      <c r="D120" s="10">
        <v>9.0</v>
      </c>
      <c r="E120" s="17" t="str">
        <f t="shared" si="2"/>
        <v>5.55</v>
      </c>
    </row>
    <row r="121">
      <c r="A121" s="10" t="s">
        <v>202</v>
      </c>
      <c r="B121" s="10">
        <v>82.61</v>
      </c>
      <c r="C121" s="10" t="s">
        <v>203</v>
      </c>
      <c r="D121" s="10">
        <v>10.0</v>
      </c>
      <c r="E121" s="17" t="str">
        <f t="shared" si="2"/>
        <v>6.05</v>
      </c>
    </row>
    <row r="122">
      <c r="A122" s="10" t="s">
        <v>204</v>
      </c>
      <c r="B122" s="10">
        <v>85.23</v>
      </c>
      <c r="C122" s="10" t="s">
        <v>205</v>
      </c>
      <c r="D122" s="10">
        <v>11.0</v>
      </c>
      <c r="E122" s="17" t="str">
        <f t="shared" si="2"/>
        <v>5.87</v>
      </c>
    </row>
  </sheetData>
  <conditionalFormatting sqref="E94:E122">
    <cfRule type="notContainsBlanks" dxfId="0" priority="1">
      <formula>LEN(TRIM(E94))&gt;0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0" t="s">
        <v>260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>
      <c r="A2" s="10"/>
      <c r="B2" s="10">
        <v>1.0</v>
      </c>
      <c r="C2" s="10">
        <v>2.0</v>
      </c>
      <c r="D2" s="10">
        <v>3.0</v>
      </c>
      <c r="E2" s="10">
        <v>4.0</v>
      </c>
      <c r="F2" s="10">
        <v>5.0</v>
      </c>
      <c r="G2" s="10">
        <v>6.0</v>
      </c>
      <c r="H2" s="10">
        <v>7.0</v>
      </c>
      <c r="I2" s="10">
        <v>8.0</v>
      </c>
      <c r="J2" s="10">
        <v>9.0</v>
      </c>
      <c r="K2" s="10">
        <v>10.0</v>
      </c>
      <c r="L2" s="10">
        <v>11.0</v>
      </c>
      <c r="M2" s="10">
        <v>12.0</v>
      </c>
    </row>
    <row r="3">
      <c r="A3" s="10" t="s">
        <v>250</v>
      </c>
      <c r="B3" s="10" t="s">
        <v>14</v>
      </c>
      <c r="C3" s="10" t="s">
        <v>29</v>
      </c>
      <c r="D3" s="10" t="s">
        <v>19</v>
      </c>
      <c r="E3" s="10" t="s">
        <v>54</v>
      </c>
      <c r="F3" s="10" t="s">
        <v>26</v>
      </c>
      <c r="G3" s="10" t="s">
        <v>41</v>
      </c>
      <c r="H3" s="10" t="s">
        <v>81</v>
      </c>
      <c r="I3" s="10" t="s">
        <v>48</v>
      </c>
      <c r="J3" s="10" t="s">
        <v>91</v>
      </c>
      <c r="K3" s="10" t="s">
        <v>76</v>
      </c>
      <c r="L3" s="10" t="s">
        <v>53</v>
      </c>
      <c r="M3" s="10" t="s">
        <v>95</v>
      </c>
    </row>
    <row r="4">
      <c r="A4" s="10" t="s">
        <v>251</v>
      </c>
      <c r="B4" s="10" t="s">
        <v>16</v>
      </c>
      <c r="C4" s="10" t="s">
        <v>31</v>
      </c>
      <c r="D4" s="10" t="s">
        <v>43</v>
      </c>
      <c r="E4" s="10" t="s">
        <v>56</v>
      </c>
      <c r="F4" s="10" t="s">
        <v>63</v>
      </c>
      <c r="G4" s="10" t="s">
        <v>73</v>
      </c>
      <c r="H4" s="10" t="s">
        <v>82</v>
      </c>
      <c r="I4" s="10" t="s">
        <v>67</v>
      </c>
      <c r="J4" s="10" t="s">
        <v>92</v>
      </c>
      <c r="K4" s="10" t="s">
        <v>42</v>
      </c>
      <c r="L4" s="10" t="s">
        <v>84</v>
      </c>
      <c r="M4" s="10" t="s">
        <v>64</v>
      </c>
    </row>
    <row r="5">
      <c r="A5" s="10" t="s">
        <v>252</v>
      </c>
      <c r="B5" s="10" t="s">
        <v>18</v>
      </c>
      <c r="C5" s="10" t="s">
        <v>28</v>
      </c>
      <c r="D5" s="10" t="s">
        <v>45</v>
      </c>
      <c r="E5" s="10" t="s">
        <v>58</v>
      </c>
      <c r="F5" s="10" t="s">
        <v>15</v>
      </c>
      <c r="G5" s="10" t="s">
        <v>66</v>
      </c>
      <c r="H5" s="10" t="s">
        <v>83</v>
      </c>
      <c r="I5" s="10" t="s">
        <v>32</v>
      </c>
      <c r="J5" s="10" t="s">
        <v>51</v>
      </c>
      <c r="K5" s="10" t="s">
        <v>96</v>
      </c>
      <c r="L5" s="10" t="s">
        <v>71</v>
      </c>
      <c r="M5" s="10" t="s">
        <v>94</v>
      </c>
    </row>
    <row r="6">
      <c r="A6" s="10" t="s">
        <v>253</v>
      </c>
      <c r="B6" s="10" t="s">
        <v>20</v>
      </c>
      <c r="C6" s="10" t="s">
        <v>33</v>
      </c>
      <c r="D6" s="10" t="s">
        <v>47</v>
      </c>
      <c r="E6" s="10" t="s">
        <v>60</v>
      </c>
      <c r="F6" s="10" t="s">
        <v>65</v>
      </c>
      <c r="G6" s="10" t="s">
        <v>13</v>
      </c>
      <c r="H6" s="10" t="s">
        <v>85</v>
      </c>
      <c r="I6" s="10" t="s">
        <v>35</v>
      </c>
      <c r="J6" s="10" t="s">
        <v>89</v>
      </c>
      <c r="K6" s="10" t="s">
        <v>97</v>
      </c>
      <c r="L6" s="10" t="s">
        <v>93</v>
      </c>
      <c r="M6" s="10" t="s">
        <v>99</v>
      </c>
    </row>
    <row r="7">
      <c r="A7" s="10" t="s">
        <v>254</v>
      </c>
      <c r="B7" s="10" t="s">
        <v>21</v>
      </c>
      <c r="C7" s="10" t="s">
        <v>17</v>
      </c>
      <c r="D7" s="10" t="s">
        <v>46</v>
      </c>
      <c r="E7" s="10" t="s">
        <v>148</v>
      </c>
      <c r="F7" s="10" t="s">
        <v>44</v>
      </c>
      <c r="G7" s="10" t="s">
        <v>59</v>
      </c>
      <c r="H7" s="10" t="s">
        <v>75</v>
      </c>
      <c r="I7" s="10" t="s">
        <v>72</v>
      </c>
      <c r="J7" s="10" t="s">
        <v>37</v>
      </c>
      <c r="K7" s="10" t="s">
        <v>55</v>
      </c>
      <c r="L7" s="10" t="s">
        <v>40</v>
      </c>
      <c r="M7" s="10" t="s">
        <v>100</v>
      </c>
    </row>
    <row r="8">
      <c r="A8" s="10" t="s">
        <v>255</v>
      </c>
      <c r="B8" s="10" t="s">
        <v>23</v>
      </c>
      <c r="C8" s="10" t="s">
        <v>36</v>
      </c>
      <c r="D8" s="10" t="s">
        <v>49</v>
      </c>
      <c r="E8" s="10" t="s">
        <v>150</v>
      </c>
      <c r="F8" s="10" t="s">
        <v>39</v>
      </c>
      <c r="G8" s="10" t="s">
        <v>77</v>
      </c>
      <c r="H8" s="10" t="s">
        <v>57</v>
      </c>
      <c r="I8" s="10" t="s">
        <v>24</v>
      </c>
      <c r="J8" s="10" t="s">
        <v>87</v>
      </c>
      <c r="K8" s="10" t="s">
        <v>22</v>
      </c>
      <c r="L8" s="10" t="s">
        <v>34</v>
      </c>
      <c r="M8" s="10" t="s">
        <v>184</v>
      </c>
    </row>
    <row r="9">
      <c r="A9" s="10" t="s">
        <v>256</v>
      </c>
      <c r="B9" s="10" t="s">
        <v>25</v>
      </c>
      <c r="C9" s="10" t="s">
        <v>38</v>
      </c>
      <c r="D9" s="10" t="s">
        <v>50</v>
      </c>
      <c r="E9" s="10" t="s">
        <v>152</v>
      </c>
      <c r="F9" s="10" t="s">
        <v>69</v>
      </c>
      <c r="G9" s="10" t="s">
        <v>68</v>
      </c>
      <c r="H9" s="10" t="s">
        <v>74</v>
      </c>
      <c r="I9" s="10" t="s">
        <v>78</v>
      </c>
      <c r="J9" s="10" t="s">
        <v>79</v>
      </c>
      <c r="K9" s="10" t="s">
        <v>86</v>
      </c>
      <c r="L9" s="10" t="s">
        <v>62</v>
      </c>
      <c r="M9" s="10" t="s">
        <v>186</v>
      </c>
    </row>
    <row r="10">
      <c r="A10" s="10" t="s">
        <v>257</v>
      </c>
      <c r="B10" s="10" t="s">
        <v>27</v>
      </c>
      <c r="C10" s="10" t="s">
        <v>30</v>
      </c>
      <c r="D10" s="10" t="s">
        <v>52</v>
      </c>
      <c r="E10" s="10" t="s">
        <v>154</v>
      </c>
      <c r="F10" s="10" t="s">
        <v>70</v>
      </c>
      <c r="G10" s="10" t="s">
        <v>61</v>
      </c>
      <c r="H10" s="10" t="s">
        <v>88</v>
      </c>
      <c r="I10" s="10" t="s">
        <v>168</v>
      </c>
      <c r="J10" s="10" t="s">
        <v>90</v>
      </c>
      <c r="K10" s="10" t="s">
        <v>80</v>
      </c>
      <c r="L10" s="10" t="s">
        <v>98</v>
      </c>
      <c r="M10" s="10" t="s">
        <v>188</v>
      </c>
    </row>
    <row r="11">
      <c r="A11" s="10"/>
    </row>
    <row r="12">
      <c r="A12" s="10" t="s">
        <v>261</v>
      </c>
    </row>
    <row r="13">
      <c r="A13" s="10"/>
      <c r="B13" s="10">
        <v>8.0</v>
      </c>
      <c r="C13" s="10">
        <v>9.0</v>
      </c>
      <c r="D13" s="10">
        <v>10.0</v>
      </c>
      <c r="E13" s="10">
        <v>11.0</v>
      </c>
      <c r="F13" s="10">
        <v>12.0</v>
      </c>
    </row>
    <row r="14">
      <c r="A14" s="10" t="s">
        <v>250</v>
      </c>
      <c r="B14" s="10" t="s">
        <v>156</v>
      </c>
      <c r="C14" s="10" t="s">
        <v>170</v>
      </c>
      <c r="D14" s="10" t="s">
        <v>190</v>
      </c>
      <c r="E14" s="10" t="s">
        <v>258</v>
      </c>
      <c r="F14" s="10" t="s">
        <v>258</v>
      </c>
    </row>
    <row r="15">
      <c r="A15" s="10" t="s">
        <v>251</v>
      </c>
      <c r="B15" s="10" t="s">
        <v>158</v>
      </c>
      <c r="C15" s="10" t="s">
        <v>172</v>
      </c>
      <c r="D15" s="10" t="s">
        <v>192</v>
      </c>
      <c r="E15" s="10" t="s">
        <v>258</v>
      </c>
      <c r="F15" s="10" t="s">
        <v>258</v>
      </c>
    </row>
    <row r="16">
      <c r="A16" s="10" t="s">
        <v>252</v>
      </c>
      <c r="B16" s="10" t="s">
        <v>160</v>
      </c>
      <c r="C16" s="10" t="s">
        <v>174</v>
      </c>
      <c r="D16" s="10" t="s">
        <v>194</v>
      </c>
      <c r="E16" s="10" t="s">
        <v>258</v>
      </c>
      <c r="F16" s="10" t="s">
        <v>258</v>
      </c>
    </row>
    <row r="17">
      <c r="A17" s="10" t="s">
        <v>253</v>
      </c>
      <c r="B17" s="10" t="s">
        <v>162</v>
      </c>
      <c r="C17" s="10" t="s">
        <v>176</v>
      </c>
      <c r="D17" s="10" t="s">
        <v>196</v>
      </c>
      <c r="E17" s="10" t="s">
        <v>258</v>
      </c>
      <c r="F17" s="10" t="s">
        <v>258</v>
      </c>
    </row>
    <row r="18">
      <c r="A18" s="10" t="s">
        <v>254</v>
      </c>
      <c r="B18" s="10" t="s">
        <v>164</v>
      </c>
      <c r="C18" s="10" t="s">
        <v>178</v>
      </c>
      <c r="D18" s="10" t="s">
        <v>198</v>
      </c>
      <c r="E18" s="10" t="s">
        <v>258</v>
      </c>
      <c r="F18" s="10" t="s">
        <v>258</v>
      </c>
    </row>
    <row r="19">
      <c r="A19" s="10" t="s">
        <v>255</v>
      </c>
      <c r="B19" s="10" t="s">
        <v>166</v>
      </c>
      <c r="C19" s="10" t="s">
        <v>180</v>
      </c>
      <c r="D19" s="10" t="s">
        <v>200</v>
      </c>
      <c r="E19" s="10" t="s">
        <v>258</v>
      </c>
      <c r="F19" s="10" t="s">
        <v>258</v>
      </c>
    </row>
    <row r="20">
      <c r="A20" s="10" t="s">
        <v>256</v>
      </c>
      <c r="B20" s="10" t="s">
        <v>258</v>
      </c>
      <c r="C20" s="10" t="s">
        <v>182</v>
      </c>
      <c r="D20" s="10" t="s">
        <v>202</v>
      </c>
      <c r="E20" s="10" t="s">
        <v>258</v>
      </c>
      <c r="F20" s="10" t="s">
        <v>258</v>
      </c>
    </row>
    <row r="21">
      <c r="A21" s="10" t="s">
        <v>257</v>
      </c>
      <c r="B21" s="10" t="s">
        <v>166</v>
      </c>
      <c r="C21" s="10" t="s">
        <v>258</v>
      </c>
      <c r="D21" s="10" t="s">
        <v>204</v>
      </c>
      <c r="E21" s="10" t="s">
        <v>258</v>
      </c>
      <c r="F21" s="10" t="s">
        <v>258</v>
      </c>
    </row>
  </sheetData>
  <drawing r:id="rId1"/>
</worksheet>
</file>